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1595" activeTab="1"/>
  </bookViews>
  <sheets>
    <sheet name="申込書" sheetId="1" r:id="rId1"/>
    <sheet name="納入票" sheetId="2" r:id="rId2"/>
  </sheets>
  <definedNames>
    <definedName name="他種目">#REF!</definedName>
  </definedNames>
  <calcPr calcId="145621"/>
</workbook>
</file>

<file path=xl/calcChain.xml><?xml version="1.0" encoding="utf-8"?>
<calcChain xmlns="http://schemas.openxmlformats.org/spreadsheetml/2006/main">
  <c r="J56" i="2" l="1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57" i="2" s="1"/>
  <c r="C59" i="2" s="1"/>
  <c r="H30" i="1"/>
  <c r="H31" i="1"/>
  <c r="H32" i="1"/>
  <c r="H33" i="1"/>
  <c r="H11" i="1"/>
  <c r="H35" i="1"/>
  <c r="H34" i="1"/>
  <c r="H29" i="1"/>
  <c r="H28" i="1"/>
  <c r="H27" i="1"/>
  <c r="H26" i="1"/>
  <c r="H25" i="1"/>
  <c r="H24" i="1"/>
  <c r="H23" i="1"/>
  <c r="H22" i="1"/>
  <c r="H21" i="1"/>
  <c r="H20" i="1"/>
  <c r="H19" i="1"/>
  <c r="H18" i="1"/>
  <c r="H13" i="1"/>
  <c r="H12" i="1"/>
  <c r="H10" i="1"/>
  <c r="H9" i="1"/>
  <c r="H8" i="1"/>
  <c r="H7" i="1"/>
  <c r="H6" i="1"/>
</calcChain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1.5愛媛</t>
        </r>
      </text>
    </comment>
  </commentList>
</comments>
</file>

<file path=xl/sharedStrings.xml><?xml version="1.0" encoding="utf-8"?>
<sst xmlns="http://schemas.openxmlformats.org/spreadsheetml/2006/main" count="427" uniqueCount="93">
  <si>
    <t>単の部</t>
    <rPh sb="0" eb="1">
      <t>タン</t>
    </rPh>
    <rPh sb="2" eb="3">
      <t>ブ</t>
    </rPh>
    <phoneticPr fontId="3"/>
  </si>
  <si>
    <t>種目</t>
    <rPh sb="0" eb="2">
      <t>シュモク</t>
    </rPh>
    <phoneticPr fontId="3"/>
  </si>
  <si>
    <t>ランク</t>
    <phoneticPr fontId="3"/>
  </si>
  <si>
    <t>氏名</t>
    <rPh sb="0" eb="2">
      <t>シメイ</t>
    </rPh>
    <phoneticPr fontId="3"/>
  </si>
  <si>
    <t>ふりがな</t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</si>
  <si>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</si>
  <si>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3"/>
  </si>
  <si>
    <t>県名</t>
    <rPh sb="0" eb="2">
      <t>ケンメイ</t>
    </rPh>
    <phoneticPr fontId="3"/>
  </si>
  <si>
    <t>他の出場種目</t>
    <rPh sb="0" eb="1">
      <t>タ</t>
    </rPh>
    <rPh sb="2" eb="4">
      <t>シュツジョウ</t>
    </rPh>
    <rPh sb="4" eb="6">
      <t>シュモク</t>
    </rPh>
    <phoneticPr fontId="3"/>
  </si>
  <si>
    <t>他県納入</t>
    <rPh sb="0" eb="2">
      <t>タケン</t>
    </rPh>
    <rPh sb="2" eb="4">
      <t>ノウニュウ</t>
    </rPh>
    <phoneticPr fontId="3"/>
  </si>
  <si>
    <t>推薦者</t>
    <rPh sb="0" eb="3">
      <t>スイセンシャ</t>
    </rPh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</si>
  <si>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</si>
  <si>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</si>
  <si>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</si>
  <si>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</si>
  <si>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</si>
  <si>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</si>
  <si>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70MD</t>
  </si>
  <si>
    <t>携帯TEL</t>
    <rPh sb="0" eb="2">
      <t>ケイタイ</t>
    </rPh>
    <phoneticPr fontId="3"/>
  </si>
  <si>
    <t>住所</t>
    <rPh sb="0" eb="2">
      <t>ジュウショ</t>
    </rPh>
    <phoneticPr fontId="3"/>
  </si>
  <si>
    <t>複の部</t>
    <rPh sb="0" eb="1">
      <t>フク</t>
    </rPh>
    <rPh sb="2" eb="3">
      <t>ブ</t>
    </rPh>
    <phoneticPr fontId="3"/>
  </si>
  <si>
    <t>生年月日</t>
    <rPh sb="0" eb="2">
      <t>セイネン</t>
    </rPh>
    <rPh sb="2" eb="4">
      <t>ガッピ</t>
    </rPh>
    <phoneticPr fontId="3"/>
  </si>
  <si>
    <t>他種目</t>
    <rPh sb="0" eb="1">
      <t>タ</t>
    </rPh>
    <rPh sb="1" eb="3">
      <t>シュモク</t>
    </rPh>
    <phoneticPr fontId="3"/>
  </si>
  <si>
    <t>30MS</t>
    <phoneticPr fontId="9"/>
  </si>
  <si>
    <t>35MS</t>
    <phoneticPr fontId="9"/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</si>
  <si>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</si>
  <si>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</si>
  <si>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</si>
  <si>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</si>
  <si>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</si>
  <si>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</si>
  <si>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</si>
  <si>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</si>
  <si>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  <phoneticPr fontId="9"/>
  </si>
  <si>
    <t>35WS</t>
    <phoneticPr fontId="9"/>
  </si>
  <si>
    <t>40WS</t>
  </si>
  <si>
    <t>45WS</t>
  </si>
  <si>
    <t>所属</t>
    <rPh sb="0" eb="2">
      <t>ショゾク</t>
    </rPh>
    <phoneticPr fontId="3"/>
  </si>
  <si>
    <t>愛媛</t>
  </si>
  <si>
    <t>種　　目</t>
    <rPh sb="0" eb="1">
      <t>タネ</t>
    </rPh>
    <rPh sb="3" eb="4">
      <t>メ</t>
    </rPh>
    <phoneticPr fontId="3"/>
  </si>
  <si>
    <t>数</t>
    <rPh sb="0" eb="1">
      <t>カズ</t>
    </rPh>
    <phoneticPr fontId="3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</si>
  <si>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3"/>
  </si>
  <si>
    <t>他納入分</t>
    <rPh sb="3" eb="4">
      <t>ブン</t>
    </rPh>
    <phoneticPr fontId="3"/>
  </si>
  <si>
    <t>男子30歳以上</t>
    <rPh sb="0" eb="2">
      <t>ダンシ</t>
    </rPh>
    <rPh sb="4" eb="5">
      <t>サイ</t>
    </rPh>
    <rPh sb="5" eb="7">
      <t>イジョウ</t>
    </rPh>
    <phoneticPr fontId="3"/>
  </si>
  <si>
    <t>単</t>
    <rPh sb="0" eb="1">
      <t>タン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</si>
  <si>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</si>
  <si>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</si>
  <si>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</si>
  <si>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</si>
  <si>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男子35歳以上</t>
    <rPh sb="0" eb="2">
      <t>ダンシ</t>
    </rPh>
    <rPh sb="4" eb="5">
      <t>サイ</t>
    </rPh>
    <rPh sb="5" eb="7">
      <t>イジョウ</t>
    </rPh>
    <phoneticPr fontId="3"/>
  </si>
  <si>
    <t>男子40歳以上</t>
    <rPh sb="0" eb="2">
      <t>ダンシ</t>
    </rPh>
    <rPh sb="4" eb="5">
      <t>サイ</t>
    </rPh>
    <rPh sb="5" eb="7">
      <t>イジョウ</t>
    </rPh>
    <phoneticPr fontId="3"/>
  </si>
  <si>
    <t>男子45歳以上</t>
    <rPh sb="0" eb="2">
      <t>ダンシ</t>
    </rPh>
    <rPh sb="4" eb="5">
      <t>サイ</t>
    </rPh>
    <rPh sb="5" eb="7">
      <t>イジョウ</t>
    </rPh>
    <phoneticPr fontId="3"/>
  </si>
  <si>
    <t>男子50歳以上</t>
    <rPh sb="0" eb="2">
      <t>ダンシ</t>
    </rPh>
    <rPh sb="4" eb="5">
      <t>サイ</t>
    </rPh>
    <rPh sb="5" eb="7">
      <t>イジョウ</t>
    </rPh>
    <phoneticPr fontId="3"/>
  </si>
  <si>
    <t>男子55歳以上</t>
    <rPh sb="0" eb="2">
      <t>ダンシ</t>
    </rPh>
    <rPh sb="4" eb="5">
      <t>サイ</t>
    </rPh>
    <rPh sb="5" eb="7">
      <t>イジョウ</t>
    </rPh>
    <phoneticPr fontId="3"/>
  </si>
  <si>
    <t>男子60歳以上</t>
    <rPh sb="0" eb="2">
      <t>ダンシ</t>
    </rPh>
    <rPh sb="4" eb="5">
      <t>サイ</t>
    </rPh>
    <rPh sb="5" eb="7">
      <t>イジョウ</t>
    </rPh>
    <phoneticPr fontId="3"/>
  </si>
  <si>
    <t>男子65歳以上</t>
    <rPh sb="0" eb="2">
      <t>ダンシ</t>
    </rPh>
    <rPh sb="4" eb="5">
      <t>サイ</t>
    </rPh>
    <rPh sb="5" eb="7">
      <t>イジョウ</t>
    </rPh>
    <phoneticPr fontId="3"/>
  </si>
  <si>
    <t>男子70歳以上</t>
    <rPh sb="0" eb="2">
      <t>ダンシ</t>
    </rPh>
    <rPh sb="4" eb="5">
      <t>サイ</t>
    </rPh>
    <rPh sb="5" eb="7">
      <t>イジョウ</t>
    </rPh>
    <phoneticPr fontId="3"/>
  </si>
  <si>
    <t>男子75歳以上</t>
    <rPh sb="0" eb="2">
      <t>ダンシ</t>
    </rPh>
    <rPh sb="4" eb="5">
      <t>サイ</t>
    </rPh>
    <rPh sb="5" eb="7">
      <t>イジョウ</t>
    </rPh>
    <phoneticPr fontId="3"/>
  </si>
  <si>
    <t>女子30歳以上</t>
    <rPh sb="0" eb="2">
      <t>ジョシ</t>
    </rPh>
    <rPh sb="4" eb="5">
      <t>サイ</t>
    </rPh>
    <rPh sb="5" eb="7">
      <t>イジョウ</t>
    </rPh>
    <phoneticPr fontId="3"/>
  </si>
  <si>
    <t>女子35歳以上</t>
    <rPh sb="0" eb="2">
      <t>ジョシ</t>
    </rPh>
    <rPh sb="4" eb="5">
      <t>サイ</t>
    </rPh>
    <rPh sb="5" eb="7">
      <t>イジョウ</t>
    </rPh>
    <phoneticPr fontId="3"/>
  </si>
  <si>
    <t>女子40歳以上</t>
    <rPh sb="0" eb="2">
      <t>ジョシ</t>
    </rPh>
    <rPh sb="4" eb="5">
      <t>サイ</t>
    </rPh>
    <rPh sb="5" eb="7">
      <t>イジョウ</t>
    </rPh>
    <phoneticPr fontId="3"/>
  </si>
  <si>
    <t>女子45歳以上</t>
    <rPh sb="0" eb="2">
      <t>ジョシ</t>
    </rPh>
    <rPh sb="4" eb="5">
      <t>サイ</t>
    </rPh>
    <rPh sb="5" eb="7">
      <t>イジョウ</t>
    </rPh>
    <phoneticPr fontId="3"/>
  </si>
  <si>
    <t>女子50歳以上</t>
    <rPh sb="0" eb="2">
      <t>ジョシ</t>
    </rPh>
    <rPh sb="4" eb="5">
      <t>サイ</t>
    </rPh>
    <rPh sb="5" eb="7">
      <t>イジョウ</t>
    </rPh>
    <phoneticPr fontId="3"/>
  </si>
  <si>
    <t>女子55歳以上</t>
    <rPh sb="0" eb="2">
      <t>ジョシ</t>
    </rPh>
    <rPh sb="4" eb="5">
      <t>サイ</t>
    </rPh>
    <rPh sb="5" eb="7">
      <t>イジョウ</t>
    </rPh>
    <phoneticPr fontId="3"/>
  </si>
  <si>
    <t>女子60歳以上</t>
    <rPh sb="0" eb="2">
      <t>ジョシ</t>
    </rPh>
    <rPh sb="4" eb="5">
      <t>サイ</t>
    </rPh>
    <rPh sb="5" eb="7">
      <t>イジョウ</t>
    </rPh>
    <phoneticPr fontId="3"/>
  </si>
  <si>
    <t>女子65歳以上</t>
    <rPh sb="0" eb="2">
      <t>ジョシ</t>
    </rPh>
    <rPh sb="4" eb="5">
      <t>サイ</t>
    </rPh>
    <rPh sb="5" eb="7">
      <t>イジョウ</t>
    </rPh>
    <phoneticPr fontId="3"/>
  </si>
  <si>
    <t>女子70歳以上</t>
    <rPh sb="0" eb="2">
      <t>ジョシ</t>
    </rPh>
    <rPh sb="4" eb="5">
      <t>サイ</t>
    </rPh>
    <rPh sb="5" eb="7">
      <t>イジョウ</t>
    </rPh>
    <phoneticPr fontId="3"/>
  </si>
  <si>
    <t>女子75歳以上</t>
    <rPh sb="0" eb="2">
      <t>ジョシ</t>
    </rPh>
    <rPh sb="4" eb="5">
      <t>サイ</t>
    </rPh>
    <rPh sb="5" eb="7">
      <t>イジョウ</t>
    </rPh>
    <phoneticPr fontId="3"/>
  </si>
  <si>
    <t>複</t>
    <rPh sb="0" eb="1">
      <t>フク</t>
    </rPh>
    <phoneticPr fontId="3"/>
  </si>
  <si>
    <t>組</t>
    <rPh sb="0" eb="1">
      <t>ク</t>
    </rPh>
    <phoneticPr fontId="3"/>
  </si>
  <si>
    <t>×</t>
    <phoneticPr fontId="3"/>
  </si>
  <si>
    <t>＝</t>
    <phoneticPr fontId="3"/>
  </si>
  <si>
    <t>30歳以上</t>
    <rPh sb="2" eb="3">
      <t>サイ</t>
    </rPh>
    <rPh sb="3" eb="5">
      <t>イジョウ</t>
    </rPh>
    <phoneticPr fontId="3"/>
  </si>
  <si>
    <t>混合複</t>
    <rPh sb="0" eb="2">
      <t>コンゴウ</t>
    </rPh>
    <rPh sb="2" eb="3">
      <t>フク</t>
    </rPh>
    <phoneticPr fontId="3"/>
  </si>
  <si>
    <t>35歳以上</t>
    <rPh sb="2" eb="3">
      <t>サイ</t>
    </rPh>
    <rPh sb="3" eb="5">
      <t>イジョウ</t>
    </rPh>
    <phoneticPr fontId="3"/>
  </si>
  <si>
    <t>40歳以上</t>
    <rPh sb="2" eb="3">
      <t>サイ</t>
    </rPh>
    <rPh sb="3" eb="5">
      <t>イジョウ</t>
    </rPh>
    <phoneticPr fontId="3"/>
  </si>
  <si>
    <t>45歳以上</t>
    <rPh sb="2" eb="3">
      <t>サイ</t>
    </rPh>
    <rPh sb="3" eb="5">
      <t>イジョウ</t>
    </rPh>
    <phoneticPr fontId="3"/>
  </si>
  <si>
    <t>50歳以上</t>
    <rPh sb="2" eb="3">
      <t>サイ</t>
    </rPh>
    <rPh sb="3" eb="5">
      <t>イジョウ</t>
    </rPh>
    <phoneticPr fontId="3"/>
  </si>
  <si>
    <t>55歳以上</t>
    <rPh sb="2" eb="3">
      <t>サイ</t>
    </rPh>
    <rPh sb="3" eb="5">
      <t>イジョウ</t>
    </rPh>
    <phoneticPr fontId="3"/>
  </si>
  <si>
    <t>60歳以上</t>
    <rPh sb="2" eb="3">
      <t>サイ</t>
    </rPh>
    <rPh sb="3" eb="5">
      <t>イジョウ</t>
    </rPh>
    <phoneticPr fontId="3"/>
  </si>
  <si>
    <t>65歳以上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</si>
  <si>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</si>
  <si>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</si>
  <si>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合　　　　　計</t>
    <rPh sb="0" eb="1">
      <t>ゴウ</t>
    </rPh>
    <rPh sb="6" eb="7">
      <t>ケイ</t>
    </rPh>
    <phoneticPr fontId="3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</si>
  <si>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</si>
  <si>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円を納入いたします。</t>
    <rPh sb="0" eb="1">
      <t>エン</t>
    </rPh>
    <phoneticPr fontId="3"/>
  </si>
  <si>
    <t>振込日</t>
    <rPh sb="0" eb="2">
      <t>フリコミ</t>
    </rPh>
    <rPh sb="2" eb="3">
      <t>ヒ</t>
    </rPh>
    <phoneticPr fontId="3"/>
  </si>
  <si>
    <t>平成　25年　 月　  日</t>
    <rPh sb="0" eb="2">
      <t>ヘイセイ</t>
    </rPh>
    <rPh sb="5" eb="6">
      <t>ネン</t>
    </rPh>
    <rPh sb="8" eb="9">
      <t>ツキ</t>
    </rPh>
    <rPh sb="12" eb="13">
      <t>ヒ</t>
    </rPh>
    <phoneticPr fontId="3"/>
  </si>
  <si>
    <t>〒</t>
  </si>
  <si>
    <t>TEL</t>
    <phoneticPr fontId="3"/>
  </si>
  <si>
    <t>申込責任者</t>
    <rPh sb="0" eb="2">
      <t>モウシコミ</t>
    </rPh>
    <rPh sb="2" eb="5">
      <t>セキニンシャ</t>
    </rPh>
    <phoneticPr fontId="3"/>
  </si>
  <si>
    <t xml:space="preserve">第３０回全日本シニアバドミントン選手権大会　参加申込（愛媛県内用） 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4">
      <t>サンカ</t>
    </rPh>
    <rPh sb="24" eb="26">
      <t>モウシコミ</t>
    </rPh>
    <rPh sb="27" eb="30">
      <t>エヒメケン</t>
    </rPh>
    <rPh sb="30" eb="32">
      <t>ナイヨウ</t>
    </rPh>
    <phoneticPr fontId="3"/>
  </si>
  <si>
    <t xml:space="preserve">第３０回全日本シニアバドミントン選手権大会　  参加料納入表（愛媛県内用） 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31" eb="36">
      <t>エヒメケンナイヨウ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</si>
</sst>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4" fillId="0" borderId="2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7" fillId="0" borderId="27" xfId="0" applyFont="1" applyBorder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41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176" fontId="7" fillId="0" borderId="38" xfId="1" applyNumberFormat="1" applyFont="1" applyBorder="1" applyAlignment="1">
      <alignment horizontal="center" vertical="center"/>
    </xf>
    <xf numFmtId="3" fontId="7" fillId="0" borderId="38" xfId="2" applyNumberFormat="1" applyFont="1" applyBorder="1" applyAlignment="1">
      <alignment horizontal="center" vertical="center"/>
    </xf>
    <xf numFmtId="41" fontId="7" fillId="0" borderId="40" xfId="0" applyNumberFormat="1" applyFont="1" applyBorder="1">
      <alignment vertical="center"/>
    </xf>
    <xf numFmtId="177" fontId="7" fillId="0" borderId="40" xfId="1" applyNumberFormat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176" fontId="7" fillId="0" borderId="41" xfId="1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3" fontId="7" fillId="0" borderId="44" xfId="2" applyNumberFormat="1" applyFont="1" applyBorder="1" applyAlignment="1">
      <alignment horizontal="center" vertical="center"/>
    </xf>
    <xf numFmtId="41" fontId="7" fillId="0" borderId="45" xfId="0" applyNumberFormat="1" applyFont="1" applyBorder="1">
      <alignment vertical="center"/>
    </xf>
    <xf numFmtId="177" fontId="7" fillId="0" borderId="45" xfId="1" applyNumberFormat="1" applyFont="1" applyBorder="1" applyAlignment="1">
      <alignment horizontal="center" vertical="center"/>
    </xf>
    <xf numFmtId="38" fontId="7" fillId="0" borderId="45" xfId="1" applyFont="1" applyBorder="1" applyAlignment="1">
      <alignment horizontal="center" vertical="center"/>
    </xf>
    <xf numFmtId="0" fontId="7" fillId="0" borderId="42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47" xfId="0" applyFont="1" applyBorder="1" applyAlignment="1">
      <alignment horizontal="center" vertical="center"/>
    </xf>
    <xf numFmtId="176" fontId="7" fillId="0" borderId="46" xfId="1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7" fillId="0" borderId="25" xfId="2" applyNumberFormat="1" applyFont="1" applyBorder="1" applyAlignment="1">
      <alignment horizontal="center" vertical="center"/>
    </xf>
    <xf numFmtId="41" fontId="7" fillId="0" borderId="24" xfId="0" applyNumberFormat="1" applyFont="1" applyBorder="1">
      <alignment vertical="center"/>
    </xf>
    <xf numFmtId="177" fontId="7" fillId="0" borderId="24" xfId="1" applyNumberFormat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0" fontId="7" fillId="0" borderId="47" xfId="0" applyFont="1" applyBorder="1">
      <alignment vertical="center"/>
    </xf>
    <xf numFmtId="0" fontId="7" fillId="0" borderId="44" xfId="0" applyFont="1" applyBorder="1">
      <alignment vertical="center"/>
    </xf>
    <xf numFmtId="176" fontId="7" fillId="0" borderId="44" xfId="1" applyNumberFormat="1" applyFont="1" applyBorder="1" applyAlignment="1">
      <alignment horizontal="center" vertical="center"/>
    </xf>
    <xf numFmtId="0" fontId="7" fillId="0" borderId="43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49" xfId="0" applyFont="1" applyBorder="1" applyAlignment="1">
      <alignment horizontal="center" vertical="center"/>
    </xf>
    <xf numFmtId="176" fontId="7" fillId="0" borderId="48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4" xfId="2" applyNumberFormat="1" applyFont="1" applyBorder="1" applyAlignment="1">
      <alignment horizontal="center" vertical="center"/>
    </xf>
    <xf numFmtId="41" fontId="7" fillId="0" borderId="0" xfId="0" applyNumberFormat="1" applyFont="1" applyBorder="1">
      <alignment vertical="center"/>
    </xf>
    <xf numFmtId="177" fontId="7" fillId="0" borderId="0" xfId="1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49" xfId="0" applyFont="1" applyBorder="1">
      <alignment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177" fontId="7" fillId="0" borderId="50" xfId="1" applyNumberFormat="1" applyFont="1" applyBorder="1" applyAlignment="1">
      <alignment horizontal="center" vertical="center"/>
    </xf>
    <xf numFmtId="41" fontId="7" fillId="0" borderId="50" xfId="0" applyNumberFormat="1" applyFont="1" applyBorder="1">
      <alignment vertical="center"/>
    </xf>
    <xf numFmtId="38" fontId="7" fillId="0" borderId="50" xfId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177" fontId="7" fillId="0" borderId="51" xfId="1" applyNumberFormat="1" applyFont="1" applyBorder="1" applyAlignment="1">
      <alignment horizontal="center" vertical="center"/>
    </xf>
    <xf numFmtId="41" fontId="7" fillId="0" borderId="51" xfId="0" applyNumberFormat="1" applyFont="1" applyBorder="1">
      <alignment vertical="center"/>
    </xf>
    <xf numFmtId="38" fontId="7" fillId="0" borderId="51" xfId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177" fontId="7" fillId="0" borderId="52" xfId="1" applyNumberFormat="1" applyFont="1" applyBorder="1" applyAlignment="1">
      <alignment horizontal="center" vertical="center"/>
    </xf>
    <xf numFmtId="41" fontId="7" fillId="0" borderId="52" xfId="0" applyNumberFormat="1" applyFont="1" applyBorder="1">
      <alignment vertical="center"/>
    </xf>
    <xf numFmtId="38" fontId="7" fillId="0" borderId="52" xfId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41" fontId="7" fillId="0" borderId="7" xfId="0" applyNumberFormat="1" applyFont="1" applyBorder="1">
      <alignment vertical="center"/>
    </xf>
    <xf numFmtId="38" fontId="7" fillId="0" borderId="7" xfId="1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41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/>
    <xf numFmtId="0" fontId="7" fillId="0" borderId="7" xfId="0" applyFont="1" applyBorder="1" applyAlignment="1">
      <alignment horizontal="center"/>
    </xf>
    <xf numFmtId="0" fontId="1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7" fillId="0" borderId="3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12" fillId="0" borderId="24" xfId="1" applyNumberFormat="1" applyFont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桁区切り 2" xfId="1"/>
    <cellStyle name="通貨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workbookViewId="0">
      <selection activeCell="K7" sqref="K7"/>
    </sheetView>
  </sheetViews>
  <sheetFormatPr defaultRowHeight="16.5" customHeight="1"/>
  <cols>
    <col min="1" max="1" width="7.625" style="1" customWidth="1"/>
    <col min="2" max="2" width="4.375" style="1" customWidth="1"/>
    <col min="3" max="3" width="11" style="1" customWidth="1"/>
    <col min="4" max="4" width="4.5" style="1" customWidth="1"/>
    <col min="5" max="5" width="15" style="1" customWidth="1"/>
    <col min="6" max="6" width="4.75" style="1" customWidth="1"/>
    <col min="7" max="7" width="7.125" style="1" customWidth="1"/>
    <col min="8" max="8" width="5.375" style="1" customWidth="1"/>
    <col min="9" max="12" width="7.625" style="1" customWidth="1"/>
    <col min="13" max="13" width="1" style="1" customWidth="1"/>
    <col min="14" max="14" width="0" style="1" hidden="1" customWidth="1"/>
    <col min="15" max="16384" width="9" style="1"/>
  </cols>
  <sheetData>
    <row r="1" spans="1:14" ht="16.5" customHeight="1">
      <c r="A1" s="11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24.95" customHeight="1">
      <c r="A3" s="111" t="s">
        <v>0</v>
      </c>
      <c r="B3" s="112"/>
      <c r="C3" s="113"/>
      <c r="D3" s="3"/>
      <c r="E3" s="114"/>
      <c r="F3" s="114"/>
      <c r="G3" s="5" t="s">
        <v>37</v>
      </c>
      <c r="H3" s="116"/>
      <c r="I3" s="117"/>
      <c r="J3" s="117"/>
      <c r="K3" s="117"/>
      <c r="L3" s="118"/>
    </row>
    <row r="4" spans="1:14" s="2" customFormat="1" ht="12" customHeight="1"/>
    <row r="5" spans="1:14" s="10" customFormat="1" ht="25.5" customHeight="1">
      <c r="A5" s="6" t="s">
        <v>1</v>
      </c>
      <c r="B5" s="7" t="s">
        <v>2</v>
      </c>
      <c r="C5" s="115" t="s">
        <v>3</v>
      </c>
      <c r="D5" s="115"/>
      <c r="E5" s="7" t="s">
        <v>4</v>
      </c>
      <c r="F5" s="115" t="s">
        <v>5</v>
      </c>
      <c r="G5" s="115"/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</row>
    <row r="6" spans="1:14" ht="25.5" customHeight="1">
      <c r="A6" s="11"/>
      <c r="B6" s="12"/>
      <c r="C6" s="119"/>
      <c r="D6" s="119"/>
      <c r="E6" s="13"/>
      <c r="F6" s="120"/>
      <c r="G6" s="120"/>
      <c r="H6" s="14" t="str">
        <f>IF(F6&lt;&gt;"",DATEDIF(F6,DATEVALUE("2013/4/1"),"Y"),"")</f>
        <v/>
      </c>
      <c r="I6" s="15" t="s">
        <v>38</v>
      </c>
      <c r="J6" s="13"/>
      <c r="K6" s="34"/>
      <c r="L6" s="17"/>
      <c r="N6" s="1" t="s">
        <v>11</v>
      </c>
    </row>
    <row r="7" spans="1:14" ht="25.5" customHeight="1">
      <c r="A7" s="18"/>
      <c r="B7" s="19"/>
      <c r="C7" s="121"/>
      <c r="D7" s="121"/>
      <c r="E7" s="20"/>
      <c r="F7" s="121"/>
      <c r="G7" s="121"/>
      <c r="H7" s="21" t="str">
        <f>IF(F7&lt;&gt;"",DATEDIF(F7,DATEVALUE("2013/4/1"),"Y"),"")</f>
        <v/>
      </c>
      <c r="I7" s="19" t="s">
        <v>38</v>
      </c>
      <c r="J7" s="20"/>
      <c r="K7" s="35"/>
      <c r="L7" s="22"/>
      <c r="N7" s="1" t="s">
        <v>12</v>
      </c>
    </row>
    <row r="8" spans="1:14" ht="25.5" customHeight="1">
      <c r="A8" s="18"/>
      <c r="B8" s="19"/>
      <c r="C8" s="121"/>
      <c r="D8" s="121"/>
      <c r="E8" s="20"/>
      <c r="F8" s="121"/>
      <c r="G8" s="121"/>
      <c r="H8" s="21" t="str">
        <f t="shared" ref="H8:H13" si="0">IF(F8&lt;&gt;"",DATEDIF(F8,DATEVALUE("2013/4/1"),"Y"),"")</f>
        <v/>
      </c>
      <c r="I8" s="19" t="s">
        <v>38</v>
      </c>
      <c r="J8" s="20"/>
      <c r="K8" s="35"/>
      <c r="L8" s="22"/>
      <c r="N8" s="1" t="s">
        <v>13</v>
      </c>
    </row>
    <row r="9" spans="1:14" ht="25.5" customHeight="1">
      <c r="A9" s="18"/>
      <c r="B9" s="19"/>
      <c r="C9" s="121"/>
      <c r="D9" s="121"/>
      <c r="E9" s="20"/>
      <c r="F9" s="121"/>
      <c r="G9" s="121"/>
      <c r="H9" s="21" t="str">
        <f t="shared" si="0"/>
        <v/>
      </c>
      <c r="I9" s="19" t="s">
        <v>38</v>
      </c>
      <c r="J9" s="20"/>
      <c r="K9" s="35"/>
      <c r="L9" s="22"/>
      <c r="N9" s="1" t="s">
        <v>14</v>
      </c>
    </row>
    <row r="10" spans="1:14" ht="25.5" customHeight="1">
      <c r="A10" s="18"/>
      <c r="B10" s="19"/>
      <c r="C10" s="121"/>
      <c r="D10" s="121"/>
      <c r="E10" s="20"/>
      <c r="F10" s="121"/>
      <c r="G10" s="121"/>
      <c r="H10" s="21" t="str">
        <f t="shared" si="0"/>
        <v/>
      </c>
      <c r="I10" s="19" t="s">
        <v>38</v>
      </c>
      <c r="J10" s="20"/>
      <c r="K10" s="35"/>
      <c r="L10" s="22"/>
      <c r="N10" s="1" t="s">
        <v>15</v>
      </c>
    </row>
    <row r="11" spans="1:14" ht="25.5" customHeight="1">
      <c r="A11" s="18"/>
      <c r="B11" s="19"/>
      <c r="C11" s="121"/>
      <c r="D11" s="121"/>
      <c r="E11" s="20"/>
      <c r="F11" s="121"/>
      <c r="G11" s="121"/>
      <c r="H11" s="21" t="str">
        <f t="shared" ref="H11" si="1">IF(F11&lt;&gt;"",DATEDIF(F11,DATEVALUE("2013/4/1"),"Y"),"")</f>
        <v/>
      </c>
      <c r="I11" s="19" t="s">
        <v>38</v>
      </c>
      <c r="J11" s="20"/>
      <c r="K11" s="35"/>
      <c r="L11" s="22"/>
      <c r="N11" s="1" t="s">
        <v>15</v>
      </c>
    </row>
    <row r="12" spans="1:14" ht="25.5" customHeight="1">
      <c r="A12" s="18"/>
      <c r="B12" s="19"/>
      <c r="C12" s="121"/>
      <c r="D12" s="121"/>
      <c r="E12" s="20"/>
      <c r="F12" s="121"/>
      <c r="G12" s="121"/>
      <c r="H12" s="21" t="str">
        <f t="shared" si="0"/>
        <v/>
      </c>
      <c r="I12" s="19" t="s">
        <v>38</v>
      </c>
      <c r="J12" s="20"/>
      <c r="K12" s="35"/>
      <c r="L12" s="22"/>
      <c r="N12" s="1" t="s">
        <v>16</v>
      </c>
    </row>
    <row r="13" spans="1:14" ht="25.5" customHeight="1">
      <c r="A13" s="32"/>
      <c r="B13" s="30"/>
      <c r="C13" s="123"/>
      <c r="D13" s="123"/>
      <c r="E13" s="28"/>
      <c r="F13" s="123"/>
      <c r="G13" s="123"/>
      <c r="H13" s="29" t="str">
        <f t="shared" si="0"/>
        <v/>
      </c>
      <c r="I13" s="30" t="s">
        <v>38</v>
      </c>
      <c r="J13" s="28"/>
      <c r="K13" s="36"/>
      <c r="L13" s="23"/>
      <c r="N13" s="1" t="s">
        <v>17</v>
      </c>
    </row>
    <row r="14" spans="1:14" ht="15" customHeight="1"/>
    <row r="15" spans="1:14" ht="24.95" customHeight="1">
      <c r="A15" s="111" t="s">
        <v>20</v>
      </c>
      <c r="B15" s="112"/>
      <c r="C15" s="113"/>
      <c r="D15" s="3"/>
      <c r="E15" s="114"/>
      <c r="F15" s="114"/>
      <c r="G15" s="3"/>
      <c r="H15" s="4"/>
      <c r="I15" s="33"/>
      <c r="J15" s="124"/>
      <c r="K15" s="124"/>
      <c r="L15" s="124"/>
    </row>
    <row r="16" spans="1:14" s="2" customFormat="1" ht="12" customHeight="1"/>
    <row r="17" spans="1:14" s="10" customFormat="1" ht="25.5" customHeight="1">
      <c r="A17" s="6" t="s">
        <v>1</v>
      </c>
      <c r="B17" s="7" t="s">
        <v>2</v>
      </c>
      <c r="C17" s="115" t="s">
        <v>3</v>
      </c>
      <c r="D17" s="115"/>
      <c r="E17" s="7" t="s">
        <v>4</v>
      </c>
      <c r="F17" s="115" t="s">
        <v>21</v>
      </c>
      <c r="G17" s="115"/>
      <c r="H17" s="7" t="s">
        <v>6</v>
      </c>
      <c r="I17" s="7" t="s">
        <v>7</v>
      </c>
      <c r="J17" s="7" t="s">
        <v>8</v>
      </c>
      <c r="K17" s="8" t="s">
        <v>9</v>
      </c>
      <c r="L17" s="9" t="s">
        <v>10</v>
      </c>
      <c r="N17" s="10" t="s">
        <v>22</v>
      </c>
    </row>
    <row r="18" spans="1:14" ht="25.5" customHeight="1">
      <c r="A18" s="125"/>
      <c r="B18" s="127"/>
      <c r="C18" s="119"/>
      <c r="D18" s="119"/>
      <c r="E18" s="13"/>
      <c r="F18" s="120"/>
      <c r="G18" s="120"/>
      <c r="H18" s="14" t="str">
        <f t="shared" ref="H18:H31" si="2">IF(F18&lt;&gt;"",DATEDIF(F18,DATEVALUE("2013/4/1"),"Y"),"")</f>
        <v/>
      </c>
      <c r="I18" s="15"/>
      <c r="J18" s="13"/>
      <c r="K18" s="16"/>
      <c r="L18" s="129"/>
      <c r="N18" t="s">
        <v>23</v>
      </c>
    </row>
    <row r="19" spans="1:14" ht="25.5" customHeight="1">
      <c r="A19" s="126"/>
      <c r="B19" s="128"/>
      <c r="C19" s="123"/>
      <c r="D19" s="123"/>
      <c r="E19" s="28"/>
      <c r="F19" s="122"/>
      <c r="G19" s="122"/>
      <c r="H19" s="29" t="str">
        <f t="shared" si="2"/>
        <v/>
      </c>
      <c r="I19" s="30"/>
      <c r="J19" s="28"/>
      <c r="K19" s="31"/>
      <c r="L19" s="130"/>
      <c r="N19" t="s">
        <v>24</v>
      </c>
    </row>
    <row r="20" spans="1:14" ht="25.5" customHeight="1">
      <c r="A20" s="125"/>
      <c r="B20" s="127"/>
      <c r="C20" s="119"/>
      <c r="D20" s="119"/>
      <c r="E20" s="13"/>
      <c r="F20" s="120"/>
      <c r="G20" s="120"/>
      <c r="H20" s="14" t="str">
        <f t="shared" si="2"/>
        <v/>
      </c>
      <c r="I20" s="15"/>
      <c r="J20" s="13"/>
      <c r="K20" s="16"/>
      <c r="L20" s="129"/>
      <c r="N20" t="s">
        <v>25</v>
      </c>
    </row>
    <row r="21" spans="1:14" ht="25.5" customHeight="1">
      <c r="A21" s="126"/>
      <c r="B21" s="128"/>
      <c r="C21" s="123"/>
      <c r="D21" s="123"/>
      <c r="E21" s="28"/>
      <c r="F21" s="122"/>
      <c r="G21" s="122"/>
      <c r="H21" s="29" t="str">
        <f t="shared" si="2"/>
        <v/>
      </c>
      <c r="I21" s="30"/>
      <c r="J21" s="28"/>
      <c r="K21" s="31"/>
      <c r="L21" s="130"/>
      <c r="N21" t="s">
        <v>26</v>
      </c>
    </row>
    <row r="22" spans="1:14" ht="25.5" customHeight="1">
      <c r="A22" s="125"/>
      <c r="B22" s="127"/>
      <c r="C22" s="119"/>
      <c r="D22" s="119"/>
      <c r="E22" s="13"/>
      <c r="F22" s="120"/>
      <c r="G22" s="120"/>
      <c r="H22" s="14" t="str">
        <f t="shared" si="2"/>
        <v/>
      </c>
      <c r="I22" s="15"/>
      <c r="J22" s="13"/>
      <c r="K22" s="16"/>
      <c r="L22" s="129"/>
      <c r="N22" t="s">
        <v>27</v>
      </c>
    </row>
    <row r="23" spans="1:14" ht="25.5" customHeight="1">
      <c r="A23" s="126"/>
      <c r="B23" s="128"/>
      <c r="C23" s="123"/>
      <c r="D23" s="123"/>
      <c r="E23" s="28"/>
      <c r="F23" s="122"/>
      <c r="G23" s="122"/>
      <c r="H23" s="29" t="str">
        <f t="shared" si="2"/>
        <v/>
      </c>
      <c r="I23" s="30"/>
      <c r="J23" s="28"/>
      <c r="K23" s="31"/>
      <c r="L23" s="130"/>
      <c r="N23" t="s">
        <v>28</v>
      </c>
    </row>
    <row r="24" spans="1:14" ht="25.5" customHeight="1">
      <c r="A24" s="125"/>
      <c r="B24" s="127"/>
      <c r="C24" s="119"/>
      <c r="D24" s="119"/>
      <c r="E24" s="13"/>
      <c r="F24" s="120"/>
      <c r="G24" s="120"/>
      <c r="H24" s="14" t="str">
        <f t="shared" si="2"/>
        <v/>
      </c>
      <c r="I24" s="15"/>
      <c r="J24" s="13"/>
      <c r="K24" s="16"/>
      <c r="L24" s="129"/>
      <c r="N24" t="s">
        <v>29</v>
      </c>
    </row>
    <row r="25" spans="1:14" ht="25.5" customHeight="1">
      <c r="A25" s="126"/>
      <c r="B25" s="128"/>
      <c r="C25" s="123"/>
      <c r="D25" s="123"/>
      <c r="E25" s="28"/>
      <c r="F25" s="122"/>
      <c r="G25" s="122"/>
      <c r="H25" s="29" t="str">
        <f t="shared" si="2"/>
        <v/>
      </c>
      <c r="I25" s="30"/>
      <c r="J25" s="28"/>
      <c r="K25" s="31"/>
      <c r="L25" s="130"/>
      <c r="N25" t="s">
        <v>30</v>
      </c>
    </row>
    <row r="26" spans="1:14" ht="25.5" customHeight="1">
      <c r="A26" s="125"/>
      <c r="B26" s="127"/>
      <c r="C26" s="119"/>
      <c r="D26" s="119"/>
      <c r="E26" s="13"/>
      <c r="F26" s="120"/>
      <c r="G26" s="120"/>
      <c r="H26" s="14" t="str">
        <f t="shared" si="2"/>
        <v/>
      </c>
      <c r="I26" s="15"/>
      <c r="J26" s="13"/>
      <c r="K26" s="16"/>
      <c r="L26" s="129"/>
      <c r="N26" t="s">
        <v>31</v>
      </c>
    </row>
    <row r="27" spans="1:14" ht="25.5" customHeight="1">
      <c r="A27" s="126"/>
      <c r="B27" s="128"/>
      <c r="C27" s="123"/>
      <c r="D27" s="123"/>
      <c r="E27" s="28"/>
      <c r="F27" s="122"/>
      <c r="G27" s="122"/>
      <c r="H27" s="29" t="str">
        <f t="shared" si="2"/>
        <v/>
      </c>
      <c r="I27" s="30"/>
      <c r="J27" s="28"/>
      <c r="K27" s="31"/>
      <c r="L27" s="130"/>
      <c r="N27" t="s">
        <v>32</v>
      </c>
    </row>
    <row r="28" spans="1:14" ht="25.5" customHeight="1">
      <c r="A28" s="125"/>
      <c r="B28" s="127"/>
      <c r="C28" s="119"/>
      <c r="D28" s="119"/>
      <c r="E28" s="13"/>
      <c r="F28" s="120"/>
      <c r="G28" s="120"/>
      <c r="H28" s="14" t="str">
        <f t="shared" si="2"/>
        <v/>
      </c>
      <c r="I28" s="15"/>
      <c r="J28" s="13"/>
      <c r="K28" s="16"/>
      <c r="L28" s="129"/>
      <c r="N28" t="s">
        <v>33</v>
      </c>
    </row>
    <row r="29" spans="1:14" ht="25.5" customHeight="1">
      <c r="A29" s="126"/>
      <c r="B29" s="128"/>
      <c r="C29" s="123"/>
      <c r="D29" s="123"/>
      <c r="E29" s="28"/>
      <c r="F29" s="122"/>
      <c r="G29" s="122"/>
      <c r="H29" s="29" t="str">
        <f t="shared" si="2"/>
        <v/>
      </c>
      <c r="I29" s="30"/>
      <c r="J29" s="28"/>
      <c r="K29" s="31"/>
      <c r="L29" s="130"/>
      <c r="N29" t="s">
        <v>34</v>
      </c>
    </row>
    <row r="30" spans="1:14" ht="25.5" customHeight="1">
      <c r="A30" s="125"/>
      <c r="B30" s="127"/>
      <c r="C30" s="131"/>
      <c r="D30" s="132"/>
      <c r="E30" s="13"/>
      <c r="F30" s="133"/>
      <c r="G30" s="134"/>
      <c r="H30" s="14" t="str">
        <f t="shared" si="2"/>
        <v/>
      </c>
      <c r="I30" s="15"/>
      <c r="J30" s="13"/>
      <c r="K30" s="16"/>
      <c r="L30" s="135"/>
      <c r="N30" t="s">
        <v>35</v>
      </c>
    </row>
    <row r="31" spans="1:14" ht="25.5" customHeight="1">
      <c r="A31" s="126"/>
      <c r="B31" s="128"/>
      <c r="C31" s="139"/>
      <c r="D31" s="140"/>
      <c r="E31" s="28"/>
      <c r="F31" s="137"/>
      <c r="G31" s="138"/>
      <c r="H31" s="29" t="str">
        <f t="shared" si="2"/>
        <v/>
      </c>
      <c r="I31" s="30"/>
      <c r="J31" s="28"/>
      <c r="K31" s="31"/>
      <c r="L31" s="136"/>
      <c r="N31" t="s">
        <v>36</v>
      </c>
    </row>
    <row r="32" spans="1:14" ht="25.5" customHeight="1">
      <c r="A32" s="125"/>
      <c r="B32" s="127"/>
      <c r="C32" s="131"/>
      <c r="D32" s="132"/>
      <c r="E32" s="13"/>
      <c r="F32" s="133"/>
      <c r="G32" s="134"/>
      <c r="H32" s="14" t="str">
        <f t="shared" ref="H32:H33" si="3">IF(F32&lt;&gt;"",DATEDIF(F32,DATEVALUE("2013/4/1"),"Y"),"")</f>
        <v/>
      </c>
      <c r="I32" s="15"/>
      <c r="J32" s="13"/>
      <c r="K32" s="16"/>
      <c r="L32" s="135"/>
      <c r="N32" t="s">
        <v>33</v>
      </c>
    </row>
    <row r="33" spans="1:14" ht="25.5" customHeight="1">
      <c r="A33" s="126"/>
      <c r="B33" s="128"/>
      <c r="C33" s="139"/>
      <c r="D33" s="140"/>
      <c r="E33" s="28"/>
      <c r="F33" s="137"/>
      <c r="G33" s="138"/>
      <c r="H33" s="29" t="str">
        <f t="shared" si="3"/>
        <v/>
      </c>
      <c r="I33" s="30"/>
      <c r="J33" s="28"/>
      <c r="K33" s="31"/>
      <c r="L33" s="136"/>
      <c r="N33" t="s">
        <v>34</v>
      </c>
    </row>
    <row r="34" spans="1:14" ht="25.5" customHeight="1">
      <c r="A34" s="125"/>
      <c r="B34" s="127"/>
      <c r="C34" s="119"/>
      <c r="D34" s="119"/>
      <c r="E34" s="13"/>
      <c r="F34" s="120"/>
      <c r="G34" s="120"/>
      <c r="H34" s="14" t="str">
        <f t="shared" ref="H34:H35" si="4">IF(F34&lt;&gt;"",DATEDIF(F34,DATEVALUE("2013/4/1"),"Y"),"")</f>
        <v/>
      </c>
      <c r="I34" s="15"/>
      <c r="J34" s="13"/>
      <c r="K34" s="16"/>
      <c r="L34" s="129"/>
      <c r="N34" t="s">
        <v>35</v>
      </c>
    </row>
    <row r="35" spans="1:14" ht="25.5" customHeight="1">
      <c r="A35" s="126"/>
      <c r="B35" s="128"/>
      <c r="C35" s="123"/>
      <c r="D35" s="123"/>
      <c r="E35" s="28"/>
      <c r="F35" s="122"/>
      <c r="G35" s="122"/>
      <c r="H35" s="29" t="str">
        <f t="shared" si="4"/>
        <v/>
      </c>
      <c r="I35" s="30"/>
      <c r="J35" s="28"/>
      <c r="K35" s="31"/>
      <c r="L35" s="130"/>
      <c r="N35" t="s">
        <v>36</v>
      </c>
    </row>
  </sheetData>
  <mergeCells count="90">
    <mergeCell ref="A34:A35"/>
    <mergeCell ref="B34:B35"/>
    <mergeCell ref="C34:D34"/>
    <mergeCell ref="F34:G34"/>
    <mergeCell ref="L34:L35"/>
    <mergeCell ref="C35:D35"/>
    <mergeCell ref="F35:G35"/>
    <mergeCell ref="A32:A33"/>
    <mergeCell ref="B32:B33"/>
    <mergeCell ref="C32:D32"/>
    <mergeCell ref="F32:G32"/>
    <mergeCell ref="L32:L33"/>
    <mergeCell ref="C33:D33"/>
    <mergeCell ref="F33:G33"/>
    <mergeCell ref="A30:A31"/>
    <mergeCell ref="B30:B31"/>
    <mergeCell ref="C30:D30"/>
    <mergeCell ref="F30:G30"/>
    <mergeCell ref="L30:L31"/>
    <mergeCell ref="F31:G31"/>
    <mergeCell ref="C31:D31"/>
    <mergeCell ref="A28:A29"/>
    <mergeCell ref="B28:B29"/>
    <mergeCell ref="C28:D28"/>
    <mergeCell ref="F28:G28"/>
    <mergeCell ref="L28:L29"/>
    <mergeCell ref="C29:D29"/>
    <mergeCell ref="F29:G29"/>
    <mergeCell ref="A26:A27"/>
    <mergeCell ref="B26:B27"/>
    <mergeCell ref="C26:D26"/>
    <mergeCell ref="F26:G26"/>
    <mergeCell ref="L26:L27"/>
    <mergeCell ref="C27:D27"/>
    <mergeCell ref="F27:G27"/>
    <mergeCell ref="A22:A23"/>
    <mergeCell ref="B22:B23"/>
    <mergeCell ref="L22:L23"/>
    <mergeCell ref="A24:A25"/>
    <mergeCell ref="B24:B25"/>
    <mergeCell ref="L24:L25"/>
    <mergeCell ref="C23:D23"/>
    <mergeCell ref="F23:G23"/>
    <mergeCell ref="C24:D24"/>
    <mergeCell ref="F24:G24"/>
    <mergeCell ref="C25:D25"/>
    <mergeCell ref="F25:G25"/>
    <mergeCell ref="C22:D22"/>
    <mergeCell ref="F22:G22"/>
    <mergeCell ref="J15:L15"/>
    <mergeCell ref="A18:A19"/>
    <mergeCell ref="B18:B19"/>
    <mergeCell ref="L18:L19"/>
    <mergeCell ref="A20:A21"/>
    <mergeCell ref="B20:B21"/>
    <mergeCell ref="L20:L21"/>
    <mergeCell ref="C20:D20"/>
    <mergeCell ref="F20:G20"/>
    <mergeCell ref="C21:D21"/>
    <mergeCell ref="F21:G21"/>
    <mergeCell ref="C17:D17"/>
    <mergeCell ref="F17:G17"/>
    <mergeCell ref="C18:D18"/>
    <mergeCell ref="F18:G18"/>
    <mergeCell ref="C19:D19"/>
    <mergeCell ref="F19:G19"/>
    <mergeCell ref="A15:C15"/>
    <mergeCell ref="E15:F15"/>
    <mergeCell ref="C13:D13"/>
    <mergeCell ref="F13:G13"/>
    <mergeCell ref="C9:D9"/>
    <mergeCell ref="F9:G9"/>
    <mergeCell ref="C10:D10"/>
    <mergeCell ref="F10:G10"/>
    <mergeCell ref="C12:D12"/>
    <mergeCell ref="F12:G12"/>
    <mergeCell ref="C11:D11"/>
    <mergeCell ref="F11:G11"/>
    <mergeCell ref="C6:D6"/>
    <mergeCell ref="F6:G6"/>
    <mergeCell ref="C7:D7"/>
    <mergeCell ref="F7:G7"/>
    <mergeCell ref="C8:D8"/>
    <mergeCell ref="F8:G8"/>
    <mergeCell ref="A1:L1"/>
    <mergeCell ref="A3:C3"/>
    <mergeCell ref="E3:F3"/>
    <mergeCell ref="C5:D5"/>
    <mergeCell ref="F5:G5"/>
    <mergeCell ref="H3:L3"/>
  </mergeCells>
  <phoneticPr fontId="3"/>
  <dataValidations count="11">
    <dataValidation allowBlank="1" showInputMessage="1" showErrorMessage="1" promptTitle="推薦者の場合" prompt="「○」を入力してください。" sqref="L6:L13 L32 L18:L30 L34:L35"/>
    <dataValidation allowBlank="1" showInputMessage="1" showErrorMessage="1" promptTitle="西暦で入力" prompt="例：1954/3/27" sqref="F6:G13 F18:G35"/>
    <dataValidation type="list" imeMode="off" allowBlank="1" showInputMessage="1" showErrorMessage="1" promptTitle="他の出場種目の選択" prompt="出場する場合、選択" sqref="J6:J13 J18:J35">
      <formula1>他種目</formula1>
    </dataValidation>
    <dataValidation allowBlank="1" showInputMessage="1" showErrorMessage="1" promptTitle="自動計算" prompt="左欄の生年月日を入力すると、計算されますので、ご確認下さい。" sqref="H6:H13 H18:H35"/>
    <dataValidation allowBlank="1" showInputMessage="1" showErrorMessage="1" promptTitle="全部の参加申込書の内番号" prompt="例：　10枚中の3" sqref="E15:F15 E3:F3"/>
    <dataValidation imeMode="off" allowBlank="1" showInputMessage="1" showErrorMessage="1" promptTitle="ランク順を入力" prompt="各種目毎にランク順を入力" sqref="B6:B13 B32 B18:B30 B34:B35"/>
    <dataValidation imeMode="hiragana" allowBlank="1" showInputMessage="1" showErrorMessage="1" promptTitle="選手名　　　　　" prompt="全角で入力_x000a_姓と名の間は、全角スペース１文字" sqref="C6:D13 C18:D35"/>
    <dataValidation imeMode="hiragana" allowBlank="1" showInputMessage="1" showErrorMessage="1" promptTitle="選手名のふりがな" prompt="全角ひらがな_x000a_姓と名の間は、全角スペース１文字" sqref="E6:E13 E18:E35"/>
    <dataValidation type="list" imeMode="off" allowBlank="1" showInputMessage="1" showErrorMessage="1" promptTitle="参加料の納入が他県の場合" prompt="その都道府県名を選択" sqref="K6:K13 K18:K35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J15:L15 I18:I35 I6:I1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ErrorMessage="1" promptTitle="種目選択" prompt="出場種目を選択" sqref="A6:A13 A18:A35"/>
  </dataValidations>
  <pageMargins left="0.78740157480314965" right="0.39370078740157483" top="0.39370078740157483" bottom="0.39370078740157483" header="0.35433070866141736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7"/>
  <sheetViews>
    <sheetView tabSelected="1" workbookViewId="0">
      <pane ySplit="6" topLeftCell="A46" activePane="bottomLeft" state="frozen"/>
      <selection pane="bottomLeft" activeCell="N65" sqref="N65"/>
    </sheetView>
  </sheetViews>
  <sheetFormatPr defaultRowHeight="13.5"/>
  <cols>
    <col min="1" max="1" width="12.875" style="37" customWidth="1"/>
    <col min="2" max="2" width="6.25" style="40" customWidth="1"/>
    <col min="3" max="3" width="9" style="37"/>
    <col min="4" max="4" width="4" style="37" customWidth="1"/>
    <col min="5" max="5" width="9" style="41"/>
    <col min="6" max="6" width="3.5" style="42" customWidth="1"/>
    <col min="7" max="7" width="6.25" style="42" customWidth="1"/>
    <col min="8" max="9" width="3.875" style="42" customWidth="1"/>
    <col min="10" max="10" width="11" style="37" customWidth="1"/>
    <col min="11" max="11" width="3.5" style="43" customWidth="1"/>
    <col min="12" max="12" width="13.875" style="37" customWidth="1"/>
    <col min="13" max="16384" width="9" style="37"/>
  </cols>
  <sheetData>
    <row r="1" spans="1:13" ht="14.25">
      <c r="A1" s="141" t="s">
        <v>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ht="6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ht="9" customHeight="1">
      <c r="A3" s="142" t="s">
        <v>37</v>
      </c>
      <c r="B3" s="152"/>
      <c r="C3" s="153"/>
      <c r="D3" s="154"/>
      <c r="E3" s="154"/>
      <c r="F3" s="154"/>
      <c r="G3" s="154"/>
      <c r="H3" s="155"/>
      <c r="I3" s="39"/>
      <c r="J3" s="39"/>
      <c r="K3" s="39"/>
      <c r="L3" s="39"/>
      <c r="M3" s="39"/>
    </row>
    <row r="4" spans="1:13" ht="9" customHeight="1">
      <c r="A4" s="142"/>
      <c r="B4" s="156"/>
      <c r="C4" s="157"/>
      <c r="D4" s="151"/>
      <c r="E4" s="151"/>
      <c r="F4" s="151"/>
      <c r="G4" s="151"/>
      <c r="H4" s="158"/>
      <c r="I4" s="39"/>
      <c r="J4" s="39"/>
      <c r="K4" s="39"/>
      <c r="L4" s="39"/>
      <c r="M4" s="39"/>
    </row>
    <row r="5" spans="1:13" ht="3" customHeight="1"/>
    <row r="6" spans="1:13" s="43" customFormat="1" ht="14.1" customHeight="1">
      <c r="A6" s="143" t="s">
        <v>39</v>
      </c>
      <c r="B6" s="144"/>
      <c r="C6" s="143" t="s">
        <v>40</v>
      </c>
      <c r="D6" s="144"/>
      <c r="E6" s="145" t="s">
        <v>41</v>
      </c>
      <c r="F6" s="146"/>
      <c r="G6" s="146"/>
      <c r="H6" s="146"/>
      <c r="I6" s="146"/>
      <c r="J6" s="146"/>
      <c r="K6" s="147"/>
      <c r="L6" s="44" t="s">
        <v>42</v>
      </c>
    </row>
    <row r="7" spans="1:13" ht="14.1" customHeight="1">
      <c r="A7" s="45" t="s">
        <v>43</v>
      </c>
      <c r="B7" s="46" t="s">
        <v>44</v>
      </c>
      <c r="C7" s="47"/>
      <c r="D7" s="46" t="s">
        <v>45</v>
      </c>
      <c r="E7" s="48">
        <v>5000</v>
      </c>
      <c r="F7" s="49" t="s">
        <v>46</v>
      </c>
      <c r="G7" s="50"/>
      <c r="H7" s="49" t="s">
        <v>45</v>
      </c>
      <c r="I7" s="49" t="s">
        <v>47</v>
      </c>
      <c r="J7" s="51" t="str">
        <f>IF(G7&lt;&gt;"",E7*G7,"")</f>
        <v/>
      </c>
      <c r="K7" s="46" t="s">
        <v>48</v>
      </c>
      <c r="L7" s="52"/>
    </row>
    <row r="8" spans="1:13" ht="14.1" customHeight="1">
      <c r="A8" s="53" t="s">
        <v>49</v>
      </c>
      <c r="B8" s="54" t="s">
        <v>44</v>
      </c>
      <c r="C8" s="55"/>
      <c r="D8" s="56" t="s">
        <v>45</v>
      </c>
      <c r="E8" s="57">
        <v>5000</v>
      </c>
      <c r="F8" s="58" t="s">
        <v>46</v>
      </c>
      <c r="G8" s="59"/>
      <c r="H8" s="58" t="s">
        <v>45</v>
      </c>
      <c r="I8" s="58" t="s">
        <v>47</v>
      </c>
      <c r="J8" s="60" t="str">
        <f t="shared" ref="J8:J56" si="0">IF(G8&lt;&gt;"",E8*G8,"")</f>
        <v/>
      </c>
      <c r="K8" s="56" t="s">
        <v>48</v>
      </c>
      <c r="L8" s="61"/>
    </row>
    <row r="9" spans="1:13" ht="14.1" customHeight="1">
      <c r="A9" s="53" t="s">
        <v>50</v>
      </c>
      <c r="B9" s="54" t="s">
        <v>44</v>
      </c>
      <c r="C9" s="55"/>
      <c r="D9" s="56" t="s">
        <v>45</v>
      </c>
      <c r="E9" s="57">
        <v>5000</v>
      </c>
      <c r="F9" s="58" t="s">
        <v>46</v>
      </c>
      <c r="G9" s="59"/>
      <c r="H9" s="58" t="s">
        <v>45</v>
      </c>
      <c r="I9" s="58" t="s">
        <v>47</v>
      </c>
      <c r="J9" s="60" t="str">
        <f t="shared" si="0"/>
        <v/>
      </c>
      <c r="K9" s="56" t="s">
        <v>48</v>
      </c>
      <c r="L9" s="61"/>
    </row>
    <row r="10" spans="1:13" ht="14.1" customHeight="1">
      <c r="A10" s="53" t="s">
        <v>51</v>
      </c>
      <c r="B10" s="54" t="s">
        <v>44</v>
      </c>
      <c r="C10" s="55"/>
      <c r="D10" s="56" t="s">
        <v>45</v>
      </c>
      <c r="E10" s="57">
        <v>5000</v>
      </c>
      <c r="F10" s="58" t="s">
        <v>46</v>
      </c>
      <c r="G10" s="59"/>
      <c r="H10" s="58" t="s">
        <v>45</v>
      </c>
      <c r="I10" s="58" t="s">
        <v>47</v>
      </c>
      <c r="J10" s="60" t="str">
        <f t="shared" si="0"/>
        <v/>
      </c>
      <c r="K10" s="56" t="s">
        <v>48</v>
      </c>
      <c r="L10" s="61"/>
    </row>
    <row r="11" spans="1:13" ht="14.1" customHeight="1">
      <c r="A11" s="53" t="s">
        <v>52</v>
      </c>
      <c r="B11" s="54" t="s">
        <v>44</v>
      </c>
      <c r="C11" s="55"/>
      <c r="D11" s="56" t="s">
        <v>45</v>
      </c>
      <c r="E11" s="57">
        <v>5000</v>
      </c>
      <c r="F11" s="58" t="s">
        <v>46</v>
      </c>
      <c r="G11" s="59"/>
      <c r="H11" s="58" t="s">
        <v>45</v>
      </c>
      <c r="I11" s="58" t="s">
        <v>47</v>
      </c>
      <c r="J11" s="60" t="str">
        <f t="shared" si="0"/>
        <v/>
      </c>
      <c r="K11" s="56" t="s">
        <v>48</v>
      </c>
      <c r="L11" s="61"/>
    </row>
    <row r="12" spans="1:13" ht="14.1" customHeight="1">
      <c r="A12" s="53" t="s">
        <v>53</v>
      </c>
      <c r="B12" s="54" t="s">
        <v>44</v>
      </c>
      <c r="C12" s="55"/>
      <c r="D12" s="56" t="s">
        <v>45</v>
      </c>
      <c r="E12" s="57">
        <v>5000</v>
      </c>
      <c r="F12" s="58" t="s">
        <v>46</v>
      </c>
      <c r="G12" s="59"/>
      <c r="H12" s="58" t="s">
        <v>45</v>
      </c>
      <c r="I12" s="58" t="s">
        <v>47</v>
      </c>
      <c r="J12" s="60" t="str">
        <f t="shared" si="0"/>
        <v/>
      </c>
      <c r="K12" s="56" t="s">
        <v>48</v>
      </c>
      <c r="L12" s="61"/>
    </row>
    <row r="13" spans="1:13" ht="14.1" customHeight="1">
      <c r="A13" s="53" t="s">
        <v>54</v>
      </c>
      <c r="B13" s="54" t="s">
        <v>44</v>
      </c>
      <c r="C13" s="55"/>
      <c r="D13" s="56" t="s">
        <v>45</v>
      </c>
      <c r="E13" s="57">
        <v>5000</v>
      </c>
      <c r="F13" s="58" t="s">
        <v>46</v>
      </c>
      <c r="G13" s="59"/>
      <c r="H13" s="58" t="s">
        <v>45</v>
      </c>
      <c r="I13" s="58" t="s">
        <v>47</v>
      </c>
      <c r="J13" s="60" t="str">
        <f t="shared" si="0"/>
        <v/>
      </c>
      <c r="K13" s="56" t="s">
        <v>48</v>
      </c>
      <c r="L13" s="61"/>
    </row>
    <row r="14" spans="1:13" ht="14.1" customHeight="1">
      <c r="A14" s="53" t="s">
        <v>55</v>
      </c>
      <c r="B14" s="54" t="s">
        <v>44</v>
      </c>
      <c r="C14" s="55"/>
      <c r="D14" s="56" t="s">
        <v>45</v>
      </c>
      <c r="E14" s="57">
        <v>5000</v>
      </c>
      <c r="F14" s="58" t="s">
        <v>46</v>
      </c>
      <c r="G14" s="59"/>
      <c r="H14" s="58" t="s">
        <v>45</v>
      </c>
      <c r="I14" s="58" t="s">
        <v>47</v>
      </c>
      <c r="J14" s="60" t="str">
        <f t="shared" si="0"/>
        <v/>
      </c>
      <c r="K14" s="56" t="s">
        <v>48</v>
      </c>
      <c r="L14" s="61"/>
    </row>
    <row r="15" spans="1:13" ht="14.1" customHeight="1">
      <c r="A15" s="53" t="s">
        <v>56</v>
      </c>
      <c r="B15" s="54" t="s">
        <v>44</v>
      </c>
      <c r="C15" s="55"/>
      <c r="D15" s="56" t="s">
        <v>45</v>
      </c>
      <c r="E15" s="57">
        <v>5000</v>
      </c>
      <c r="F15" s="58" t="s">
        <v>46</v>
      </c>
      <c r="G15" s="59"/>
      <c r="H15" s="58" t="s">
        <v>45</v>
      </c>
      <c r="I15" s="58" t="s">
        <v>47</v>
      </c>
      <c r="J15" s="60" t="str">
        <f>IF(G15&lt;&gt;"",E15*G15,"")</f>
        <v/>
      </c>
      <c r="K15" s="56" t="s">
        <v>48</v>
      </c>
      <c r="L15" s="61"/>
    </row>
    <row r="16" spans="1:13" ht="14.1" customHeight="1">
      <c r="A16" s="62" t="s">
        <v>57</v>
      </c>
      <c r="B16" s="63" t="s">
        <v>44</v>
      </c>
      <c r="C16" s="64"/>
      <c r="D16" s="65" t="s">
        <v>45</v>
      </c>
      <c r="E16" s="66">
        <v>5000</v>
      </c>
      <c r="F16" s="67" t="s">
        <v>46</v>
      </c>
      <c r="G16" s="68"/>
      <c r="H16" s="67" t="s">
        <v>45</v>
      </c>
      <c r="I16" s="67" t="s">
        <v>47</v>
      </c>
      <c r="J16" s="69" t="str">
        <f t="shared" si="0"/>
        <v/>
      </c>
      <c r="K16" s="65" t="s">
        <v>48</v>
      </c>
      <c r="L16" s="70"/>
    </row>
    <row r="17" spans="1:12" ht="14.1" customHeight="1">
      <c r="A17" s="71" t="s">
        <v>58</v>
      </c>
      <c r="B17" s="56" t="s">
        <v>44</v>
      </c>
      <c r="C17" s="72"/>
      <c r="D17" s="56" t="s">
        <v>45</v>
      </c>
      <c r="E17" s="57">
        <v>5000</v>
      </c>
      <c r="F17" s="58" t="s">
        <v>46</v>
      </c>
      <c r="G17" s="59"/>
      <c r="H17" s="58" t="s">
        <v>45</v>
      </c>
      <c r="I17" s="58" t="s">
        <v>47</v>
      </c>
      <c r="J17" s="60" t="str">
        <f t="shared" si="0"/>
        <v/>
      </c>
      <c r="K17" s="56" t="s">
        <v>48</v>
      </c>
      <c r="L17" s="73"/>
    </row>
    <row r="18" spans="1:12" ht="14.1" customHeight="1">
      <c r="A18" s="53" t="s">
        <v>59</v>
      </c>
      <c r="B18" s="54" t="s">
        <v>44</v>
      </c>
      <c r="C18" s="55"/>
      <c r="D18" s="56" t="s">
        <v>45</v>
      </c>
      <c r="E18" s="57">
        <v>5000</v>
      </c>
      <c r="F18" s="58" t="s">
        <v>46</v>
      </c>
      <c r="G18" s="59"/>
      <c r="H18" s="58" t="s">
        <v>45</v>
      </c>
      <c r="I18" s="58" t="s">
        <v>47</v>
      </c>
      <c r="J18" s="60" t="str">
        <f t="shared" si="0"/>
        <v/>
      </c>
      <c r="K18" s="56" t="s">
        <v>48</v>
      </c>
      <c r="L18" s="61"/>
    </row>
    <row r="19" spans="1:12" ht="14.1" customHeight="1">
      <c r="A19" s="53" t="s">
        <v>60</v>
      </c>
      <c r="B19" s="54" t="s">
        <v>44</v>
      </c>
      <c r="C19" s="55"/>
      <c r="D19" s="56" t="s">
        <v>45</v>
      </c>
      <c r="E19" s="57">
        <v>5000</v>
      </c>
      <c r="F19" s="58" t="s">
        <v>46</v>
      </c>
      <c r="G19" s="59"/>
      <c r="H19" s="58" t="s">
        <v>45</v>
      </c>
      <c r="I19" s="58" t="s">
        <v>47</v>
      </c>
      <c r="J19" s="60" t="str">
        <f t="shared" si="0"/>
        <v/>
      </c>
      <c r="K19" s="56" t="s">
        <v>48</v>
      </c>
      <c r="L19" s="61"/>
    </row>
    <row r="20" spans="1:12" ht="14.1" customHeight="1">
      <c r="A20" s="53" t="s">
        <v>61</v>
      </c>
      <c r="B20" s="54" t="s">
        <v>44</v>
      </c>
      <c r="C20" s="55"/>
      <c r="D20" s="56" t="s">
        <v>45</v>
      </c>
      <c r="E20" s="57">
        <v>5000</v>
      </c>
      <c r="F20" s="58" t="s">
        <v>46</v>
      </c>
      <c r="G20" s="59"/>
      <c r="H20" s="58" t="s">
        <v>45</v>
      </c>
      <c r="I20" s="58" t="s">
        <v>47</v>
      </c>
      <c r="J20" s="60" t="str">
        <f t="shared" si="0"/>
        <v/>
      </c>
      <c r="K20" s="56" t="s">
        <v>48</v>
      </c>
      <c r="L20" s="61"/>
    </row>
    <row r="21" spans="1:12" ht="14.1" customHeight="1">
      <c r="A21" s="53" t="s">
        <v>62</v>
      </c>
      <c r="B21" s="54" t="s">
        <v>44</v>
      </c>
      <c r="C21" s="55"/>
      <c r="D21" s="56" t="s">
        <v>45</v>
      </c>
      <c r="E21" s="57">
        <v>5000</v>
      </c>
      <c r="F21" s="58" t="s">
        <v>46</v>
      </c>
      <c r="G21" s="59"/>
      <c r="H21" s="58" t="s">
        <v>45</v>
      </c>
      <c r="I21" s="58" t="s">
        <v>47</v>
      </c>
      <c r="J21" s="60" t="str">
        <f t="shared" si="0"/>
        <v/>
      </c>
      <c r="K21" s="56" t="s">
        <v>48</v>
      </c>
      <c r="L21" s="61"/>
    </row>
    <row r="22" spans="1:12" ht="14.1" customHeight="1">
      <c r="A22" s="53" t="s">
        <v>63</v>
      </c>
      <c r="B22" s="54" t="s">
        <v>44</v>
      </c>
      <c r="C22" s="55"/>
      <c r="D22" s="56" t="s">
        <v>45</v>
      </c>
      <c r="E22" s="57">
        <v>5000</v>
      </c>
      <c r="F22" s="58" t="s">
        <v>46</v>
      </c>
      <c r="G22" s="59"/>
      <c r="H22" s="58" t="s">
        <v>45</v>
      </c>
      <c r="I22" s="58" t="s">
        <v>47</v>
      </c>
      <c r="J22" s="60" t="str">
        <f t="shared" si="0"/>
        <v/>
      </c>
      <c r="K22" s="56" t="s">
        <v>48</v>
      </c>
      <c r="L22" s="61"/>
    </row>
    <row r="23" spans="1:12" ht="14.1" customHeight="1">
      <c r="A23" s="53" t="s">
        <v>64</v>
      </c>
      <c r="B23" s="54" t="s">
        <v>44</v>
      </c>
      <c r="C23" s="55"/>
      <c r="D23" s="56" t="s">
        <v>45</v>
      </c>
      <c r="E23" s="57">
        <v>5000</v>
      </c>
      <c r="F23" s="58" t="s">
        <v>46</v>
      </c>
      <c r="G23" s="59"/>
      <c r="H23" s="58" t="s">
        <v>45</v>
      </c>
      <c r="I23" s="58" t="s">
        <v>47</v>
      </c>
      <c r="J23" s="60" t="str">
        <f t="shared" si="0"/>
        <v/>
      </c>
      <c r="K23" s="56" t="s">
        <v>48</v>
      </c>
      <c r="L23" s="61"/>
    </row>
    <row r="24" spans="1:12" ht="14.1" customHeight="1">
      <c r="A24" s="53" t="s">
        <v>65</v>
      </c>
      <c r="B24" s="54" t="s">
        <v>44</v>
      </c>
      <c r="C24" s="55"/>
      <c r="D24" s="56" t="s">
        <v>45</v>
      </c>
      <c r="E24" s="57">
        <v>5000</v>
      </c>
      <c r="F24" s="58" t="s">
        <v>46</v>
      </c>
      <c r="G24" s="59"/>
      <c r="H24" s="58" t="s">
        <v>45</v>
      </c>
      <c r="I24" s="58" t="s">
        <v>47</v>
      </c>
      <c r="J24" s="60" t="str">
        <f t="shared" si="0"/>
        <v/>
      </c>
      <c r="K24" s="56" t="s">
        <v>48</v>
      </c>
      <c r="L24" s="61"/>
    </row>
    <row r="25" spans="1:12" ht="14.1" customHeight="1">
      <c r="A25" s="53" t="s">
        <v>66</v>
      </c>
      <c r="B25" s="54" t="s">
        <v>44</v>
      </c>
      <c r="C25" s="55"/>
      <c r="D25" s="56" t="s">
        <v>45</v>
      </c>
      <c r="E25" s="57">
        <v>5000</v>
      </c>
      <c r="F25" s="58" t="s">
        <v>46</v>
      </c>
      <c r="G25" s="59"/>
      <c r="H25" s="58" t="s">
        <v>45</v>
      </c>
      <c r="I25" s="58" t="s">
        <v>47</v>
      </c>
      <c r="J25" s="60" t="str">
        <f>IF(G25&lt;&gt;"",E25*G25,"")</f>
        <v/>
      </c>
      <c r="K25" s="56" t="s">
        <v>48</v>
      </c>
      <c r="L25" s="61"/>
    </row>
    <row r="26" spans="1:12" ht="14.1" customHeight="1">
      <c r="A26" s="74" t="s">
        <v>67</v>
      </c>
      <c r="B26" s="75" t="s">
        <v>44</v>
      </c>
      <c r="C26" s="76"/>
      <c r="D26" s="77" t="s">
        <v>45</v>
      </c>
      <c r="E26" s="78">
        <v>5000</v>
      </c>
      <c r="F26" s="79" t="s">
        <v>46</v>
      </c>
      <c r="G26" s="80"/>
      <c r="H26" s="79" t="s">
        <v>45</v>
      </c>
      <c r="I26" s="79" t="s">
        <v>47</v>
      </c>
      <c r="J26" s="81" t="str">
        <f t="shared" si="0"/>
        <v/>
      </c>
      <c r="K26" s="77" t="s">
        <v>48</v>
      </c>
      <c r="L26" s="82"/>
    </row>
    <row r="27" spans="1:12" ht="14.1" customHeight="1">
      <c r="A27" s="45" t="s">
        <v>43</v>
      </c>
      <c r="B27" s="46" t="s">
        <v>68</v>
      </c>
      <c r="C27" s="47"/>
      <c r="D27" s="46" t="s">
        <v>69</v>
      </c>
      <c r="E27" s="83">
        <v>10000</v>
      </c>
      <c r="F27" s="49" t="s">
        <v>70</v>
      </c>
      <c r="G27" s="50"/>
      <c r="H27" s="49" t="s">
        <v>69</v>
      </c>
      <c r="I27" s="49" t="s">
        <v>71</v>
      </c>
      <c r="J27" s="51" t="str">
        <f t="shared" si="0"/>
        <v/>
      </c>
      <c r="K27" s="46" t="s">
        <v>48</v>
      </c>
      <c r="L27" s="52"/>
    </row>
    <row r="28" spans="1:12" ht="14.1" customHeight="1">
      <c r="A28" s="53" t="s">
        <v>49</v>
      </c>
      <c r="B28" s="54" t="s">
        <v>68</v>
      </c>
      <c r="C28" s="55"/>
      <c r="D28" s="54" t="s">
        <v>69</v>
      </c>
      <c r="E28" s="84">
        <v>10000</v>
      </c>
      <c r="F28" s="58" t="s">
        <v>70</v>
      </c>
      <c r="G28" s="85"/>
      <c r="H28" s="86" t="s">
        <v>69</v>
      </c>
      <c r="I28" s="58" t="s">
        <v>71</v>
      </c>
      <c r="J28" s="87" t="str">
        <f t="shared" si="0"/>
        <v/>
      </c>
      <c r="K28" s="56" t="s">
        <v>48</v>
      </c>
      <c r="L28" s="61"/>
    </row>
    <row r="29" spans="1:12" ht="14.1" customHeight="1">
      <c r="A29" s="53" t="s">
        <v>50</v>
      </c>
      <c r="B29" s="54" t="s">
        <v>68</v>
      </c>
      <c r="C29" s="55"/>
      <c r="D29" s="54" t="s">
        <v>69</v>
      </c>
      <c r="E29" s="84">
        <v>10000</v>
      </c>
      <c r="F29" s="58" t="s">
        <v>70</v>
      </c>
      <c r="G29" s="85"/>
      <c r="H29" s="86" t="s">
        <v>69</v>
      </c>
      <c r="I29" s="58" t="s">
        <v>71</v>
      </c>
      <c r="J29" s="87" t="str">
        <f t="shared" si="0"/>
        <v/>
      </c>
      <c r="K29" s="56" t="s">
        <v>48</v>
      </c>
      <c r="L29" s="61"/>
    </row>
    <row r="30" spans="1:12" ht="14.1" customHeight="1">
      <c r="A30" s="53" t="s">
        <v>51</v>
      </c>
      <c r="B30" s="54" t="s">
        <v>68</v>
      </c>
      <c r="C30" s="55"/>
      <c r="D30" s="54" t="s">
        <v>69</v>
      </c>
      <c r="E30" s="84">
        <v>10000</v>
      </c>
      <c r="F30" s="58" t="s">
        <v>70</v>
      </c>
      <c r="G30" s="85"/>
      <c r="H30" s="86" t="s">
        <v>69</v>
      </c>
      <c r="I30" s="58" t="s">
        <v>71</v>
      </c>
      <c r="J30" s="87" t="str">
        <f t="shared" si="0"/>
        <v/>
      </c>
      <c r="K30" s="56" t="s">
        <v>48</v>
      </c>
      <c r="L30" s="61"/>
    </row>
    <row r="31" spans="1:12" ht="14.1" customHeight="1">
      <c r="A31" s="53" t="s">
        <v>52</v>
      </c>
      <c r="B31" s="54" t="s">
        <v>68</v>
      </c>
      <c r="C31" s="55"/>
      <c r="D31" s="54" t="s">
        <v>69</v>
      </c>
      <c r="E31" s="84">
        <v>10000</v>
      </c>
      <c r="F31" s="58" t="s">
        <v>70</v>
      </c>
      <c r="G31" s="85"/>
      <c r="H31" s="86" t="s">
        <v>69</v>
      </c>
      <c r="I31" s="58" t="s">
        <v>71</v>
      </c>
      <c r="J31" s="87" t="str">
        <f t="shared" si="0"/>
        <v/>
      </c>
      <c r="K31" s="56" t="s">
        <v>48</v>
      </c>
      <c r="L31" s="61"/>
    </row>
    <row r="32" spans="1:12" ht="14.1" customHeight="1">
      <c r="A32" s="53" t="s">
        <v>53</v>
      </c>
      <c r="B32" s="54" t="s">
        <v>68</v>
      </c>
      <c r="C32" s="55"/>
      <c r="D32" s="54" t="s">
        <v>69</v>
      </c>
      <c r="E32" s="84">
        <v>10000</v>
      </c>
      <c r="F32" s="58" t="s">
        <v>70</v>
      </c>
      <c r="G32" s="85"/>
      <c r="H32" s="86" t="s">
        <v>69</v>
      </c>
      <c r="I32" s="58" t="s">
        <v>71</v>
      </c>
      <c r="J32" s="87" t="str">
        <f t="shared" si="0"/>
        <v/>
      </c>
      <c r="K32" s="56" t="s">
        <v>48</v>
      </c>
      <c r="L32" s="61"/>
    </row>
    <row r="33" spans="1:12" ht="14.1" customHeight="1">
      <c r="A33" s="53" t="s">
        <v>54</v>
      </c>
      <c r="B33" s="54" t="s">
        <v>68</v>
      </c>
      <c r="C33" s="55"/>
      <c r="D33" s="54" t="s">
        <v>69</v>
      </c>
      <c r="E33" s="84">
        <v>10000</v>
      </c>
      <c r="F33" s="58" t="s">
        <v>70</v>
      </c>
      <c r="G33" s="85"/>
      <c r="H33" s="86" t="s">
        <v>69</v>
      </c>
      <c r="I33" s="58" t="s">
        <v>71</v>
      </c>
      <c r="J33" s="87" t="str">
        <f t="shared" si="0"/>
        <v/>
      </c>
      <c r="K33" s="56" t="s">
        <v>48</v>
      </c>
      <c r="L33" s="61"/>
    </row>
    <row r="34" spans="1:12" ht="14.1" customHeight="1">
      <c r="A34" s="53" t="s">
        <v>55</v>
      </c>
      <c r="B34" s="54" t="s">
        <v>68</v>
      </c>
      <c r="C34" s="55"/>
      <c r="D34" s="54" t="s">
        <v>69</v>
      </c>
      <c r="E34" s="84">
        <v>10000</v>
      </c>
      <c r="F34" s="58" t="s">
        <v>70</v>
      </c>
      <c r="G34" s="85"/>
      <c r="H34" s="86" t="s">
        <v>69</v>
      </c>
      <c r="I34" s="58" t="s">
        <v>71</v>
      </c>
      <c r="J34" s="87" t="str">
        <f t="shared" si="0"/>
        <v/>
      </c>
      <c r="K34" s="56" t="s">
        <v>48</v>
      </c>
      <c r="L34" s="61"/>
    </row>
    <row r="35" spans="1:12" ht="14.1" customHeight="1">
      <c r="A35" s="53" t="s">
        <v>56</v>
      </c>
      <c r="B35" s="54" t="s">
        <v>68</v>
      </c>
      <c r="C35" s="55"/>
      <c r="D35" s="54" t="s">
        <v>69</v>
      </c>
      <c r="E35" s="84">
        <v>10000</v>
      </c>
      <c r="F35" s="58" t="s">
        <v>70</v>
      </c>
      <c r="G35" s="85"/>
      <c r="H35" s="86" t="s">
        <v>69</v>
      </c>
      <c r="I35" s="58" t="s">
        <v>71</v>
      </c>
      <c r="J35" s="87" t="str">
        <f>IF(G35&lt;&gt;"",E35*G35,"")</f>
        <v/>
      </c>
      <c r="K35" s="56" t="s">
        <v>48</v>
      </c>
      <c r="L35" s="61"/>
    </row>
    <row r="36" spans="1:12" ht="14.1" customHeight="1">
      <c r="A36" s="62" t="s">
        <v>57</v>
      </c>
      <c r="B36" s="63" t="s">
        <v>68</v>
      </c>
      <c r="C36" s="64"/>
      <c r="D36" s="63" t="s">
        <v>69</v>
      </c>
      <c r="E36" s="88">
        <v>10000</v>
      </c>
      <c r="F36" s="67" t="s">
        <v>70</v>
      </c>
      <c r="G36" s="89"/>
      <c r="H36" s="90" t="s">
        <v>69</v>
      </c>
      <c r="I36" s="67" t="s">
        <v>71</v>
      </c>
      <c r="J36" s="91" t="str">
        <f t="shared" si="0"/>
        <v/>
      </c>
      <c r="K36" s="65" t="s">
        <v>48</v>
      </c>
      <c r="L36" s="70"/>
    </row>
    <row r="37" spans="1:12" ht="14.1" customHeight="1">
      <c r="A37" s="71" t="s">
        <v>58</v>
      </c>
      <c r="B37" s="56" t="s">
        <v>68</v>
      </c>
      <c r="C37" s="72"/>
      <c r="D37" s="56" t="s">
        <v>69</v>
      </c>
      <c r="E37" s="92">
        <v>10000</v>
      </c>
      <c r="F37" s="58" t="s">
        <v>70</v>
      </c>
      <c r="G37" s="59"/>
      <c r="H37" s="58" t="s">
        <v>69</v>
      </c>
      <c r="I37" s="58" t="s">
        <v>71</v>
      </c>
      <c r="J37" s="60" t="str">
        <f t="shared" si="0"/>
        <v/>
      </c>
      <c r="K37" s="56" t="s">
        <v>48</v>
      </c>
      <c r="L37" s="73"/>
    </row>
    <row r="38" spans="1:12" ht="14.1" customHeight="1">
      <c r="A38" s="53" t="s">
        <v>59</v>
      </c>
      <c r="B38" s="54" t="s">
        <v>68</v>
      </c>
      <c r="C38" s="55"/>
      <c r="D38" s="54" t="s">
        <v>69</v>
      </c>
      <c r="E38" s="84">
        <v>10000</v>
      </c>
      <c r="F38" s="58" t="s">
        <v>70</v>
      </c>
      <c r="G38" s="85"/>
      <c r="H38" s="86" t="s">
        <v>69</v>
      </c>
      <c r="I38" s="58" t="s">
        <v>71</v>
      </c>
      <c r="J38" s="87" t="str">
        <f t="shared" si="0"/>
        <v/>
      </c>
      <c r="K38" s="56" t="s">
        <v>48</v>
      </c>
      <c r="L38" s="61"/>
    </row>
    <row r="39" spans="1:12" ht="14.1" customHeight="1">
      <c r="A39" s="53" t="s">
        <v>60</v>
      </c>
      <c r="B39" s="54" t="s">
        <v>68</v>
      </c>
      <c r="C39" s="55"/>
      <c r="D39" s="54" t="s">
        <v>69</v>
      </c>
      <c r="E39" s="84">
        <v>10000</v>
      </c>
      <c r="F39" s="58" t="s">
        <v>70</v>
      </c>
      <c r="G39" s="85"/>
      <c r="H39" s="86" t="s">
        <v>69</v>
      </c>
      <c r="I39" s="58" t="s">
        <v>71</v>
      </c>
      <c r="J39" s="87" t="str">
        <f t="shared" si="0"/>
        <v/>
      </c>
      <c r="K39" s="56" t="s">
        <v>48</v>
      </c>
      <c r="L39" s="61"/>
    </row>
    <row r="40" spans="1:12" ht="14.1" customHeight="1">
      <c r="A40" s="53" t="s">
        <v>61</v>
      </c>
      <c r="B40" s="54" t="s">
        <v>68</v>
      </c>
      <c r="C40" s="55"/>
      <c r="D40" s="54" t="s">
        <v>69</v>
      </c>
      <c r="E40" s="84">
        <v>10000</v>
      </c>
      <c r="F40" s="58" t="s">
        <v>70</v>
      </c>
      <c r="G40" s="85"/>
      <c r="H40" s="86" t="s">
        <v>69</v>
      </c>
      <c r="I40" s="58" t="s">
        <v>71</v>
      </c>
      <c r="J40" s="87" t="str">
        <f t="shared" si="0"/>
        <v/>
      </c>
      <c r="K40" s="56" t="s">
        <v>48</v>
      </c>
      <c r="L40" s="61"/>
    </row>
    <row r="41" spans="1:12" ht="14.1" customHeight="1">
      <c r="A41" s="53" t="s">
        <v>62</v>
      </c>
      <c r="B41" s="54" t="s">
        <v>68</v>
      </c>
      <c r="C41" s="55"/>
      <c r="D41" s="54" t="s">
        <v>69</v>
      </c>
      <c r="E41" s="84">
        <v>10000</v>
      </c>
      <c r="F41" s="58" t="s">
        <v>70</v>
      </c>
      <c r="G41" s="85"/>
      <c r="H41" s="86" t="s">
        <v>69</v>
      </c>
      <c r="I41" s="58" t="s">
        <v>71</v>
      </c>
      <c r="J41" s="87" t="str">
        <f t="shared" si="0"/>
        <v/>
      </c>
      <c r="K41" s="56" t="s">
        <v>48</v>
      </c>
      <c r="L41" s="61"/>
    </row>
    <row r="42" spans="1:12" ht="14.1" customHeight="1">
      <c r="A42" s="53" t="s">
        <v>63</v>
      </c>
      <c r="B42" s="54" t="s">
        <v>68</v>
      </c>
      <c r="C42" s="55"/>
      <c r="D42" s="54" t="s">
        <v>69</v>
      </c>
      <c r="E42" s="84">
        <v>10000</v>
      </c>
      <c r="F42" s="58" t="s">
        <v>70</v>
      </c>
      <c r="G42" s="85"/>
      <c r="H42" s="86" t="s">
        <v>69</v>
      </c>
      <c r="I42" s="58" t="s">
        <v>71</v>
      </c>
      <c r="J42" s="87" t="str">
        <f t="shared" si="0"/>
        <v/>
      </c>
      <c r="K42" s="56" t="s">
        <v>48</v>
      </c>
      <c r="L42" s="61"/>
    </row>
    <row r="43" spans="1:12" ht="14.1" customHeight="1">
      <c r="A43" s="53" t="s">
        <v>64</v>
      </c>
      <c r="B43" s="54" t="s">
        <v>68</v>
      </c>
      <c r="C43" s="55"/>
      <c r="D43" s="54" t="s">
        <v>69</v>
      </c>
      <c r="E43" s="84">
        <v>10000</v>
      </c>
      <c r="F43" s="58" t="s">
        <v>70</v>
      </c>
      <c r="G43" s="85"/>
      <c r="H43" s="86" t="s">
        <v>69</v>
      </c>
      <c r="I43" s="58" t="s">
        <v>71</v>
      </c>
      <c r="J43" s="87" t="str">
        <f t="shared" si="0"/>
        <v/>
      </c>
      <c r="K43" s="56" t="s">
        <v>48</v>
      </c>
      <c r="L43" s="61"/>
    </row>
    <row r="44" spans="1:12" ht="14.1" customHeight="1">
      <c r="A44" s="53" t="s">
        <v>65</v>
      </c>
      <c r="B44" s="54" t="s">
        <v>68</v>
      </c>
      <c r="C44" s="55"/>
      <c r="D44" s="54" t="s">
        <v>69</v>
      </c>
      <c r="E44" s="84">
        <v>10000</v>
      </c>
      <c r="F44" s="58" t="s">
        <v>70</v>
      </c>
      <c r="G44" s="85"/>
      <c r="H44" s="86" t="s">
        <v>69</v>
      </c>
      <c r="I44" s="58" t="s">
        <v>71</v>
      </c>
      <c r="J44" s="87" t="str">
        <f t="shared" si="0"/>
        <v/>
      </c>
      <c r="K44" s="56" t="s">
        <v>48</v>
      </c>
      <c r="L44" s="61"/>
    </row>
    <row r="45" spans="1:12" ht="14.1" customHeight="1">
      <c r="A45" s="53" t="s">
        <v>66</v>
      </c>
      <c r="B45" s="54" t="s">
        <v>68</v>
      </c>
      <c r="C45" s="55"/>
      <c r="D45" s="54" t="s">
        <v>69</v>
      </c>
      <c r="E45" s="84">
        <v>10000</v>
      </c>
      <c r="F45" s="58" t="s">
        <v>70</v>
      </c>
      <c r="G45" s="85"/>
      <c r="H45" s="86" t="s">
        <v>69</v>
      </c>
      <c r="I45" s="58" t="s">
        <v>71</v>
      </c>
      <c r="J45" s="87" t="str">
        <f>IF(G45&lt;&gt;"",E45*G45,"")</f>
        <v/>
      </c>
      <c r="K45" s="56" t="s">
        <v>48</v>
      </c>
      <c r="L45" s="61"/>
    </row>
    <row r="46" spans="1:12" ht="14.1" customHeight="1">
      <c r="A46" s="74" t="s">
        <v>67</v>
      </c>
      <c r="B46" s="75" t="s">
        <v>68</v>
      </c>
      <c r="C46" s="76"/>
      <c r="D46" s="75" t="s">
        <v>69</v>
      </c>
      <c r="E46" s="93">
        <v>10000</v>
      </c>
      <c r="F46" s="79" t="s">
        <v>70</v>
      </c>
      <c r="G46" s="94"/>
      <c r="H46" s="95" t="s">
        <v>69</v>
      </c>
      <c r="I46" s="79" t="s">
        <v>71</v>
      </c>
      <c r="J46" s="96" t="str">
        <f t="shared" si="0"/>
        <v/>
      </c>
      <c r="K46" s="77" t="s">
        <v>48</v>
      </c>
      <c r="L46" s="82"/>
    </row>
    <row r="47" spans="1:12" ht="14.1" customHeight="1">
      <c r="A47" s="45" t="s">
        <v>72</v>
      </c>
      <c r="B47" s="46" t="s">
        <v>73</v>
      </c>
      <c r="C47" s="47"/>
      <c r="D47" s="46" t="s">
        <v>69</v>
      </c>
      <c r="E47" s="83">
        <v>10000</v>
      </c>
      <c r="F47" s="49" t="s">
        <v>70</v>
      </c>
      <c r="G47" s="50"/>
      <c r="H47" s="49" t="s">
        <v>69</v>
      </c>
      <c r="I47" s="49" t="s">
        <v>71</v>
      </c>
      <c r="J47" s="51" t="str">
        <f t="shared" si="0"/>
        <v/>
      </c>
      <c r="K47" s="46" t="s">
        <v>48</v>
      </c>
      <c r="L47" s="52"/>
    </row>
    <row r="48" spans="1:12" ht="14.1" customHeight="1">
      <c r="A48" s="53" t="s">
        <v>74</v>
      </c>
      <c r="B48" s="54" t="s">
        <v>73</v>
      </c>
      <c r="C48" s="55"/>
      <c r="D48" s="54" t="s">
        <v>69</v>
      </c>
      <c r="E48" s="84">
        <v>10000</v>
      </c>
      <c r="F48" s="58" t="s">
        <v>70</v>
      </c>
      <c r="G48" s="85"/>
      <c r="H48" s="86" t="s">
        <v>69</v>
      </c>
      <c r="I48" s="58" t="s">
        <v>71</v>
      </c>
      <c r="J48" s="87" t="str">
        <f t="shared" si="0"/>
        <v/>
      </c>
      <c r="K48" s="56" t="s">
        <v>48</v>
      </c>
      <c r="L48" s="61"/>
    </row>
    <row r="49" spans="1:12" ht="14.1" customHeight="1">
      <c r="A49" s="53" t="s">
        <v>75</v>
      </c>
      <c r="B49" s="54" t="s">
        <v>73</v>
      </c>
      <c r="C49" s="55"/>
      <c r="D49" s="54" t="s">
        <v>69</v>
      </c>
      <c r="E49" s="84">
        <v>10000</v>
      </c>
      <c r="F49" s="58" t="s">
        <v>70</v>
      </c>
      <c r="G49" s="85"/>
      <c r="H49" s="86" t="s">
        <v>69</v>
      </c>
      <c r="I49" s="58" t="s">
        <v>71</v>
      </c>
      <c r="J49" s="87" t="str">
        <f t="shared" si="0"/>
        <v/>
      </c>
      <c r="K49" s="56" t="s">
        <v>48</v>
      </c>
      <c r="L49" s="61"/>
    </row>
    <row r="50" spans="1:12" ht="14.1" customHeight="1">
      <c r="A50" s="53" t="s">
        <v>76</v>
      </c>
      <c r="B50" s="54" t="s">
        <v>73</v>
      </c>
      <c r="C50" s="55"/>
      <c r="D50" s="54" t="s">
        <v>69</v>
      </c>
      <c r="E50" s="84">
        <v>10000</v>
      </c>
      <c r="F50" s="58" t="s">
        <v>70</v>
      </c>
      <c r="G50" s="85"/>
      <c r="H50" s="86" t="s">
        <v>69</v>
      </c>
      <c r="I50" s="58" t="s">
        <v>71</v>
      </c>
      <c r="J50" s="87" t="str">
        <f t="shared" si="0"/>
        <v/>
      </c>
      <c r="K50" s="56" t="s">
        <v>48</v>
      </c>
      <c r="L50" s="61"/>
    </row>
    <row r="51" spans="1:12" ht="14.1" customHeight="1">
      <c r="A51" s="53" t="s">
        <v>77</v>
      </c>
      <c r="B51" s="54" t="s">
        <v>73</v>
      </c>
      <c r="C51" s="55"/>
      <c r="D51" s="54" t="s">
        <v>69</v>
      </c>
      <c r="E51" s="84">
        <v>10000</v>
      </c>
      <c r="F51" s="58" t="s">
        <v>70</v>
      </c>
      <c r="G51" s="85"/>
      <c r="H51" s="86" t="s">
        <v>69</v>
      </c>
      <c r="I51" s="58" t="s">
        <v>71</v>
      </c>
      <c r="J51" s="87" t="str">
        <f t="shared" si="0"/>
        <v/>
      </c>
      <c r="K51" s="56" t="s">
        <v>48</v>
      </c>
      <c r="L51" s="61"/>
    </row>
    <row r="52" spans="1:12" ht="14.1" customHeight="1">
      <c r="A52" s="53" t="s">
        <v>78</v>
      </c>
      <c r="B52" s="54" t="s">
        <v>73</v>
      </c>
      <c r="C52" s="55"/>
      <c r="D52" s="54" t="s">
        <v>69</v>
      </c>
      <c r="E52" s="84">
        <v>10000</v>
      </c>
      <c r="F52" s="58" t="s">
        <v>70</v>
      </c>
      <c r="G52" s="85"/>
      <c r="H52" s="86" t="s">
        <v>69</v>
      </c>
      <c r="I52" s="58" t="s">
        <v>71</v>
      </c>
      <c r="J52" s="87" t="str">
        <f t="shared" si="0"/>
        <v/>
      </c>
      <c r="K52" s="56" t="s">
        <v>48</v>
      </c>
      <c r="L52" s="61"/>
    </row>
    <row r="53" spans="1:12" ht="14.1" customHeight="1">
      <c r="A53" s="53" t="s">
        <v>79</v>
      </c>
      <c r="B53" s="54" t="s">
        <v>73</v>
      </c>
      <c r="C53" s="55"/>
      <c r="D53" s="54" t="s">
        <v>69</v>
      </c>
      <c r="E53" s="84">
        <v>10000</v>
      </c>
      <c r="F53" s="58" t="s">
        <v>70</v>
      </c>
      <c r="G53" s="85"/>
      <c r="H53" s="86" t="s">
        <v>69</v>
      </c>
      <c r="I53" s="58" t="s">
        <v>71</v>
      </c>
      <c r="J53" s="87" t="str">
        <f t="shared" si="0"/>
        <v/>
      </c>
      <c r="K53" s="56" t="s">
        <v>48</v>
      </c>
      <c r="L53" s="61"/>
    </row>
    <row r="54" spans="1:12" ht="14.1" customHeight="1">
      <c r="A54" s="53" t="s">
        <v>80</v>
      </c>
      <c r="B54" s="54" t="s">
        <v>73</v>
      </c>
      <c r="C54" s="55"/>
      <c r="D54" s="54" t="s">
        <v>69</v>
      </c>
      <c r="E54" s="84">
        <v>10000</v>
      </c>
      <c r="F54" s="86" t="s">
        <v>70</v>
      </c>
      <c r="G54" s="85"/>
      <c r="H54" s="86" t="s">
        <v>69</v>
      </c>
      <c r="I54" s="86" t="s">
        <v>71</v>
      </c>
      <c r="J54" s="87" t="str">
        <f t="shared" si="0"/>
        <v/>
      </c>
      <c r="K54" s="56" t="s">
        <v>48</v>
      </c>
      <c r="L54" s="61"/>
    </row>
    <row r="55" spans="1:12" ht="14.1" customHeight="1">
      <c r="A55" s="53" t="s">
        <v>81</v>
      </c>
      <c r="B55" s="54" t="s">
        <v>73</v>
      </c>
      <c r="C55" s="55"/>
      <c r="D55" s="54" t="s">
        <v>69</v>
      </c>
      <c r="E55" s="84">
        <v>10000</v>
      </c>
      <c r="F55" s="86" t="s">
        <v>70</v>
      </c>
      <c r="G55" s="85"/>
      <c r="H55" s="86" t="s">
        <v>69</v>
      </c>
      <c r="I55" s="86" t="s">
        <v>71</v>
      </c>
      <c r="J55" s="87" t="str">
        <f>IF(G55&lt;&gt;"",E55*G55,"")</f>
        <v/>
      </c>
      <c r="K55" s="56" t="s">
        <v>48</v>
      </c>
      <c r="L55" s="61"/>
    </row>
    <row r="56" spans="1:12" ht="14.1" customHeight="1">
      <c r="A56" s="62" t="s">
        <v>82</v>
      </c>
      <c r="B56" s="63" t="s">
        <v>73</v>
      </c>
      <c r="C56" s="64"/>
      <c r="D56" s="63" t="s">
        <v>69</v>
      </c>
      <c r="E56" s="88">
        <v>10000</v>
      </c>
      <c r="F56" s="67" t="s">
        <v>70</v>
      </c>
      <c r="G56" s="89"/>
      <c r="H56" s="90" t="s">
        <v>69</v>
      </c>
      <c r="I56" s="67" t="s">
        <v>71</v>
      </c>
      <c r="J56" s="91" t="str">
        <f t="shared" si="0"/>
        <v/>
      </c>
      <c r="K56" s="63" t="s">
        <v>48</v>
      </c>
      <c r="L56" s="70"/>
    </row>
    <row r="57" spans="1:12" ht="14.1" customHeight="1">
      <c r="A57" s="143" t="s">
        <v>83</v>
      </c>
      <c r="B57" s="161"/>
      <c r="C57" s="161"/>
      <c r="D57" s="161"/>
      <c r="E57" s="97"/>
      <c r="F57" s="98"/>
      <c r="G57" s="99"/>
      <c r="H57" s="98"/>
      <c r="I57" s="98"/>
      <c r="J57" s="99" t="str">
        <f>IF(+SUM(J7:J56)&lt;&gt;0,SUM(J7:J56),"")</f>
        <v/>
      </c>
      <c r="K57" s="44" t="s">
        <v>48</v>
      </c>
      <c r="L57" s="100"/>
    </row>
    <row r="58" spans="1:12" ht="3" customHeight="1">
      <c r="A58" s="101"/>
      <c r="B58" s="102"/>
      <c r="C58" s="101"/>
      <c r="D58" s="101"/>
      <c r="E58" s="103"/>
      <c r="F58" s="104"/>
      <c r="G58" s="104"/>
      <c r="H58" s="104"/>
      <c r="I58" s="104"/>
      <c r="J58" s="101"/>
      <c r="K58" s="105"/>
      <c r="L58" s="101"/>
    </row>
    <row r="59" spans="1:12" ht="16.5" customHeight="1">
      <c r="A59" s="101" t="s">
        <v>84</v>
      </c>
      <c r="B59" s="102"/>
      <c r="C59" s="162" t="str">
        <f>IF(J57&lt;&gt;"",J57,"")</f>
        <v/>
      </c>
      <c r="D59" s="162"/>
      <c r="E59" s="106" t="s">
        <v>85</v>
      </c>
      <c r="F59" s="104"/>
      <c r="G59" s="104"/>
      <c r="H59" s="104"/>
      <c r="I59" s="104"/>
      <c r="J59" s="164"/>
      <c r="K59" s="165"/>
      <c r="L59" s="164"/>
    </row>
    <row r="60" spans="1:12" s="107" customFormat="1" ht="18.75" customHeight="1">
      <c r="B60" s="108" t="s">
        <v>86</v>
      </c>
      <c r="C60" s="163" t="s">
        <v>87</v>
      </c>
      <c r="D60" s="163"/>
      <c r="E60" s="163"/>
      <c r="F60" s="163"/>
      <c r="G60" s="163"/>
      <c r="J60" s="166"/>
      <c r="K60" s="167"/>
      <c r="L60" s="167"/>
    </row>
    <row r="61" spans="1:12" s="1" customFormat="1" ht="16.5" customHeight="1">
      <c r="A61" s="2"/>
      <c r="B61" s="2" t="s">
        <v>90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1" customFormat="1" ht="16.5" customHeight="1">
      <c r="A62" s="25"/>
      <c r="B62" s="26" t="s">
        <v>88</v>
      </c>
      <c r="C62" s="27"/>
      <c r="D62" s="24" t="s">
        <v>89</v>
      </c>
      <c r="E62" s="148"/>
      <c r="F62" s="159"/>
      <c r="H62" s="160" t="s">
        <v>18</v>
      </c>
      <c r="I62" s="160"/>
      <c r="J62" s="148"/>
      <c r="K62" s="148"/>
      <c r="L62" s="2"/>
    </row>
    <row r="63" spans="1:12" s="1" customFormat="1" ht="16.5" customHeight="1">
      <c r="A63" s="24" t="s">
        <v>19</v>
      </c>
      <c r="B63" s="148"/>
      <c r="C63" s="149"/>
      <c r="D63" s="149"/>
      <c r="E63" s="149"/>
      <c r="F63" s="149"/>
      <c r="G63" s="24" t="s">
        <v>3</v>
      </c>
      <c r="H63" s="150"/>
      <c r="I63" s="150"/>
      <c r="J63" s="150"/>
      <c r="K63" s="151"/>
      <c r="L63" s="2"/>
    </row>
    <row r="64" spans="1:12" ht="3" customHeight="1">
      <c r="L64" s="109"/>
    </row>
    <row r="65" spans="2:2">
      <c r="B65" s="39"/>
    </row>
    <row r="66" spans="2:2">
      <c r="B66" s="39"/>
    </row>
    <row r="67" spans="2:2">
      <c r="B67" s="39"/>
    </row>
  </sheetData>
  <mergeCells count="15">
    <mergeCell ref="B63:F63"/>
    <mergeCell ref="H63:K63"/>
    <mergeCell ref="B3:H4"/>
    <mergeCell ref="E62:F62"/>
    <mergeCell ref="H62:I62"/>
    <mergeCell ref="J62:K62"/>
    <mergeCell ref="A57:D57"/>
    <mergeCell ref="C59:D59"/>
    <mergeCell ref="C60:G60"/>
    <mergeCell ref="K60:L60"/>
    <mergeCell ref="A1:L1"/>
    <mergeCell ref="A3:A4"/>
    <mergeCell ref="A6:B6"/>
    <mergeCell ref="C6:D6"/>
    <mergeCell ref="E6:K6"/>
  </mergeCells>
  <phoneticPr fontId="3"/>
  <dataValidations count="3">
    <dataValidation type="decimal" allowBlank="1" showInputMessage="1" showErrorMessage="1" sqref="G7:G56">
      <formula1>0.5</formula1>
      <formula2>100</formula2>
    </dataValidation>
    <dataValidation type="whole" allowBlank="1" showInputMessage="1" showErrorMessage="1" sqref="C7:C56">
      <formula1>1</formula1>
      <formula2>100</formula2>
    </dataValidation>
    <dataValidation type="list" imeMode="off" allowBlank="1" showInputMessage="1" showErrorMessage="1" promptTitle="所属" prompt="都道府県名選択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ageMargins left="0.78740157480314965" right="0.78740157480314965" top="0.39370078740157483" bottom="0.19685039370078741" header="0.19685039370078741" footer="0.31496062992125984"/>
  <pageSetup paperSize="9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納入票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</dc:creator>
  <cp:lastModifiedBy>himebado</cp:lastModifiedBy>
  <cp:lastPrinted>2013-07-21T05:57:51Z</cp:lastPrinted>
  <dcterms:created xsi:type="dcterms:W3CDTF">2013-07-21T01:16:02Z</dcterms:created>
  <dcterms:modified xsi:type="dcterms:W3CDTF">2013-07-21T05:59:00Z</dcterms:modified>
</cp:coreProperties>
</file>