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２９シニア\"/>
    </mc:Choice>
  </mc:AlternateContent>
  <bookViews>
    <workbookView xWindow="480" yWindow="105" windowWidth="18315" windowHeight="11760" activeTab="1"/>
  </bookViews>
  <sheets>
    <sheet name="参加申込" sheetId="1" r:id="rId1"/>
    <sheet name="参加料" sheetId="2" r:id="rId2"/>
  </sheets>
  <externalReferences>
    <externalReference r:id="rId3"/>
  </externalReferences>
  <definedNames>
    <definedName name="女他">'[1]1'!$R$7:$R$16</definedName>
    <definedName name="他種目" localSheetId="0">参加申込!$P$7:$P$14</definedName>
    <definedName name="他種目">#REF!</definedName>
    <definedName name="男他">'[1]1'!$Q$7:$Q$16</definedName>
    <definedName name="都道府県名" localSheetId="0">参加申込!$Q$7:$Q$24</definedName>
    <definedName name="都道府県名">#REF!</definedName>
  </definedNames>
  <calcPr calcId="162913"/>
</workbook>
</file>

<file path=xl/calcChain.xml><?xml version="1.0" encoding="utf-8"?>
<calcChain xmlns="http://schemas.openxmlformats.org/spreadsheetml/2006/main">
  <c r="H14" i="1" l="1"/>
  <c r="H13" i="1"/>
  <c r="H12" i="1"/>
  <c r="H11" i="1"/>
  <c r="H10" i="1"/>
  <c r="H9" i="1"/>
  <c r="H8" i="1"/>
  <c r="H7" i="1"/>
  <c r="H26" i="1" l="1"/>
  <c r="H25" i="1"/>
  <c r="H24" i="1"/>
  <c r="H23" i="1"/>
  <c r="H22" i="1"/>
  <c r="H21" i="1"/>
  <c r="H20" i="1"/>
  <c r="H19" i="1"/>
  <c r="H38" i="1"/>
  <c r="H37" i="1"/>
  <c r="H36" i="1"/>
  <c r="H35" i="1"/>
  <c r="H34" i="1"/>
  <c r="H33" i="1"/>
  <c r="H32" i="1"/>
  <c r="H31" i="1"/>
  <c r="J56" i="2" l="1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57" i="2" l="1"/>
</calcChain>
</file>

<file path=xl/comments1.xml><?xml version="1.0" encoding="utf-8"?>
<comments xmlns="http://schemas.openxmlformats.org/spreadsheetml/2006/main">
  <authors>
    <author>高橋久登</author>
  </authors>
  <commentList>
    <comment ref="L6" authorId="0" shapeId="0">
      <text>
        <r>
          <rPr>
            <sz val="11"/>
            <color indexed="81"/>
            <rFont val="ＭＳ Ｐゴシック"/>
            <family val="3"/>
            <charset val="128"/>
          </rPr>
          <t>複・混合複において、
他の都道府県より振り込まれる場合は、
この列に種目毎に表記して下さい。
例：　1.5福井</t>
        </r>
      </text>
    </comment>
  </commentList>
</comments>
</file>

<file path=xl/sharedStrings.xml><?xml version="1.0" encoding="utf-8"?>
<sst xmlns="http://schemas.openxmlformats.org/spreadsheetml/2006/main" count="451" uniqueCount="100">
  <si>
    <t>単の部</t>
    <rPh sb="0" eb="1">
      <t>タン</t>
    </rPh>
    <rPh sb="2" eb="3">
      <t>ブ</t>
    </rPh>
    <phoneticPr fontId="3"/>
  </si>
  <si>
    <t>枚中の</t>
    <phoneticPr fontId="3"/>
  </si>
  <si>
    <t>所属名</t>
    <rPh sb="0" eb="3">
      <t>ショゾクメイ</t>
    </rPh>
    <phoneticPr fontId="3"/>
  </si>
  <si>
    <t>種目</t>
    <rPh sb="0" eb="2">
      <t>シュモク</t>
    </rPh>
    <phoneticPr fontId="3"/>
  </si>
  <si>
    <t>ランク</t>
    <phoneticPr fontId="3"/>
  </si>
  <si>
    <t>氏名</t>
    <rPh sb="0" eb="2">
      <t>シメイ</t>
    </rPh>
    <phoneticPr fontId="3"/>
  </si>
  <si>
    <t>ふりがな</t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</si>
  <si>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</si>
  <si>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年齢</t>
    <rPh sb="0" eb="2">
      <t>ネンレイ</t>
    </rPh>
    <phoneticPr fontId="3"/>
  </si>
  <si>
    <t>都道
府県名</t>
    <rPh sb="0" eb="2">
      <t>トドウ</t>
    </rPh>
    <rPh sb="3" eb="5">
      <t>フケン</t>
    </rPh>
    <rPh sb="5" eb="6">
      <t>メイ</t>
    </rPh>
    <phoneticPr fontId="3"/>
  </si>
  <si>
    <t>他の
出場種目</t>
    <rPh sb="0" eb="1">
      <t>タ</t>
    </rPh>
    <rPh sb="3" eb="5">
      <t>シュツジョウ</t>
    </rPh>
    <rPh sb="5" eb="7">
      <t>シュモク</t>
    </rPh>
    <phoneticPr fontId="3"/>
  </si>
  <si>
    <t>他県
納入</t>
    <rPh sb="0" eb="2">
      <t>タケン</t>
    </rPh>
    <rPh sb="3" eb="5">
      <t>ノウニュウ</t>
    </rPh>
    <phoneticPr fontId="3"/>
  </si>
  <si>
    <t>推薦者</t>
    <rPh sb="0" eb="3">
      <t>スイセンシャ</t>
    </rPh>
    <phoneticPr fontId="3"/>
  </si>
  <si>
    <t>会員№
(8桁)</t>
    <rPh sb="0" eb="2">
      <t>カイイン</t>
    </rPh>
    <rPh sb="6" eb="7">
      <t>ケタ</t>
    </rPh>
    <phoneticPr fontId="3"/>
  </si>
  <si>
    <t>公認審判員
登録№</t>
    <rPh sb="0" eb="2">
      <t>コウニン</t>
    </rPh>
    <rPh sb="2" eb="5">
      <t>シンパンイン</t>
    </rPh>
    <rPh sb="6" eb="8">
      <t>トウロク</t>
    </rPh>
    <phoneticPr fontId="3"/>
  </si>
  <si>
    <t>30MD</t>
    <phoneticPr fontId="3"/>
  </si>
  <si>
    <t>北海道</t>
  </si>
  <si>
    <t>35MD</t>
    <phoneticPr fontId="3"/>
  </si>
  <si>
    <t>青森県</t>
  </si>
  <si>
    <t>40MD</t>
  </si>
  <si>
    <t>岩手県</t>
  </si>
  <si>
    <t>45MD</t>
  </si>
  <si>
    <t>宮城県</t>
  </si>
  <si>
    <t>50MD</t>
  </si>
  <si>
    <t>秋田県</t>
  </si>
  <si>
    <t>55MD</t>
  </si>
  <si>
    <t>山形県</t>
  </si>
  <si>
    <t>70MD</t>
  </si>
  <si>
    <t>栃木県</t>
  </si>
  <si>
    <t>75MD</t>
  </si>
  <si>
    <t>群馬県</t>
  </si>
  <si>
    <t>愛媛県</t>
  </si>
  <si>
    <t>複の部</t>
    <rPh sb="0" eb="1">
      <t>フク</t>
    </rPh>
    <rPh sb="2" eb="3">
      <t>ブ</t>
    </rPh>
    <phoneticPr fontId="3"/>
  </si>
  <si>
    <t>他種目</t>
    <rPh sb="0" eb="1">
      <t>タ</t>
    </rPh>
    <rPh sb="1" eb="3">
      <t>シュモク</t>
    </rPh>
    <phoneticPr fontId="3"/>
  </si>
  <si>
    <t>30MS</t>
    <phoneticPr fontId="8"/>
  </si>
  <si>
    <t>35MS</t>
    <phoneticPr fontId="8"/>
  </si>
  <si>
    <t>40MS</t>
  </si>
  <si>
    <t>45MS</t>
  </si>
  <si>
    <t>50MS</t>
  </si>
  <si>
    <t>55MS</t>
  </si>
  <si>
    <t>70MS</t>
  </si>
  <si>
    <t>75MS</t>
  </si>
  <si>
    <t>混合複の部</t>
    <rPh sb="0" eb="2">
      <t>コンゴウ</t>
    </rPh>
    <rPh sb="2" eb="3">
      <t>フク</t>
    </rPh>
    <rPh sb="4" eb="5">
      <t>ブ</t>
    </rPh>
    <phoneticPr fontId="3"/>
  </si>
  <si>
    <t>60MD</t>
  </si>
  <si>
    <t>65MD</t>
  </si>
  <si>
    <t>種　　目</t>
    <rPh sb="0" eb="1">
      <t>タネ</t>
    </rPh>
    <rPh sb="3" eb="4">
      <t>メ</t>
    </rPh>
    <phoneticPr fontId="3"/>
  </si>
  <si>
    <t>数</t>
    <rPh sb="0" eb="1">
      <t>カズ</t>
    </rPh>
    <phoneticPr fontId="3"/>
  </si>
  <si>
    <t>他納入分</t>
    <rPh sb="3" eb="4">
      <t>ブン</t>
    </rPh>
    <phoneticPr fontId="3"/>
  </si>
  <si>
    <t>男子30歳以上</t>
    <rPh sb="0" eb="2">
      <t>ダンシ</t>
    </rPh>
    <rPh sb="4" eb="5">
      <t>サイ</t>
    </rPh>
    <rPh sb="5" eb="7">
      <t>イジョウ</t>
    </rPh>
    <phoneticPr fontId="3"/>
  </si>
  <si>
    <t>単</t>
    <rPh sb="0" eb="1">
      <t>タン</t>
    </rPh>
    <phoneticPr fontId="3"/>
  </si>
  <si>
    <t>名</t>
    <rPh sb="0" eb="1">
      <t>メイ</t>
    </rPh>
    <phoneticPr fontId="3"/>
  </si>
  <si>
    <t>×</t>
    <phoneticPr fontId="3"/>
  </si>
  <si>
    <t>＝</t>
    <phoneticPr fontId="3"/>
  </si>
  <si>
    <t>円</t>
    <rPh sb="0" eb="1">
      <t>エン</t>
    </rPh>
    <phoneticPr fontId="3"/>
  </si>
  <si>
    <t>男子35歳以上</t>
    <rPh sb="0" eb="2">
      <t>ダンシ</t>
    </rPh>
    <rPh sb="4" eb="5">
      <t>サイ</t>
    </rPh>
    <rPh sb="5" eb="7">
      <t>イジョウ</t>
    </rPh>
    <phoneticPr fontId="3"/>
  </si>
  <si>
    <t>男子40歳以上</t>
    <rPh sb="0" eb="2">
      <t>ダンシ</t>
    </rPh>
    <rPh sb="4" eb="5">
      <t>サイ</t>
    </rPh>
    <rPh sb="5" eb="7">
      <t>イジョウ</t>
    </rPh>
    <phoneticPr fontId="3"/>
  </si>
  <si>
    <t>男子45歳以上</t>
    <rPh sb="0" eb="2">
      <t>ダンシ</t>
    </rPh>
    <rPh sb="4" eb="5">
      <t>サイ</t>
    </rPh>
    <rPh sb="5" eb="7">
      <t>イジョウ</t>
    </rPh>
    <phoneticPr fontId="3"/>
  </si>
  <si>
    <t>男子50歳以上</t>
    <rPh sb="0" eb="2">
      <t>ダンシ</t>
    </rPh>
    <rPh sb="4" eb="5">
      <t>サイ</t>
    </rPh>
    <rPh sb="5" eb="7">
      <t>イジョウ</t>
    </rPh>
    <phoneticPr fontId="3"/>
  </si>
  <si>
    <t>男子55歳以上</t>
    <rPh sb="0" eb="2">
      <t>ダンシ</t>
    </rPh>
    <rPh sb="4" eb="5">
      <t>サイ</t>
    </rPh>
    <rPh sb="5" eb="7">
      <t>イジョウ</t>
    </rPh>
    <phoneticPr fontId="3"/>
  </si>
  <si>
    <t>男子60歳以上</t>
    <rPh sb="0" eb="2">
      <t>ダンシ</t>
    </rPh>
    <rPh sb="4" eb="5">
      <t>サイ</t>
    </rPh>
    <rPh sb="5" eb="7">
      <t>イジョウ</t>
    </rPh>
    <phoneticPr fontId="3"/>
  </si>
  <si>
    <t>男子65歳以上</t>
    <rPh sb="0" eb="2">
      <t>ダンシ</t>
    </rPh>
    <rPh sb="4" eb="5">
      <t>サイ</t>
    </rPh>
    <rPh sb="5" eb="7">
      <t>イジョウ</t>
    </rPh>
    <phoneticPr fontId="3"/>
  </si>
  <si>
    <t>男子70歳以上</t>
    <rPh sb="0" eb="2">
      <t>ダンシ</t>
    </rPh>
    <rPh sb="4" eb="5">
      <t>サイ</t>
    </rPh>
    <rPh sb="5" eb="7">
      <t>イジョウ</t>
    </rPh>
    <phoneticPr fontId="3"/>
  </si>
  <si>
    <t>男子75歳以上</t>
    <rPh sb="0" eb="2">
      <t>ダンシ</t>
    </rPh>
    <rPh sb="4" eb="5">
      <t>サイ</t>
    </rPh>
    <rPh sb="5" eb="7">
      <t>イジョウ</t>
    </rPh>
    <phoneticPr fontId="3"/>
  </si>
  <si>
    <t>女子30歳以上</t>
    <rPh sb="0" eb="2">
      <t>ジョシ</t>
    </rPh>
    <rPh sb="4" eb="5">
      <t>サイ</t>
    </rPh>
    <rPh sb="5" eb="7">
      <t>イジョウ</t>
    </rPh>
    <phoneticPr fontId="3"/>
  </si>
  <si>
    <t>女子35歳以上</t>
    <rPh sb="0" eb="2">
      <t>ジョシ</t>
    </rPh>
    <rPh sb="4" eb="5">
      <t>サイ</t>
    </rPh>
    <rPh sb="5" eb="7">
      <t>イジョウ</t>
    </rPh>
    <phoneticPr fontId="3"/>
  </si>
  <si>
    <t>女子40歳以上</t>
    <rPh sb="0" eb="2">
      <t>ジョシ</t>
    </rPh>
    <rPh sb="4" eb="5">
      <t>サイ</t>
    </rPh>
    <rPh sb="5" eb="7">
      <t>イジョウ</t>
    </rPh>
    <phoneticPr fontId="3"/>
  </si>
  <si>
    <t>女子45歳以上</t>
    <rPh sb="0" eb="2">
      <t>ジョシ</t>
    </rPh>
    <rPh sb="4" eb="5">
      <t>サイ</t>
    </rPh>
    <rPh sb="5" eb="7">
      <t>イジョウ</t>
    </rPh>
    <phoneticPr fontId="3"/>
  </si>
  <si>
    <t>女子50歳以上</t>
    <rPh sb="0" eb="2">
      <t>ジョシ</t>
    </rPh>
    <rPh sb="4" eb="5">
      <t>サイ</t>
    </rPh>
    <rPh sb="5" eb="7">
      <t>イジョウ</t>
    </rPh>
    <phoneticPr fontId="3"/>
  </si>
  <si>
    <t>女子55歳以上</t>
    <rPh sb="0" eb="2">
      <t>ジョシ</t>
    </rPh>
    <rPh sb="4" eb="5">
      <t>サイ</t>
    </rPh>
    <rPh sb="5" eb="7">
      <t>イジョウ</t>
    </rPh>
    <phoneticPr fontId="3"/>
  </si>
  <si>
    <t>女子60歳以上</t>
    <rPh sb="0" eb="2">
      <t>ジョシ</t>
    </rPh>
    <rPh sb="4" eb="5">
      <t>サイ</t>
    </rPh>
    <rPh sb="5" eb="7">
      <t>イジョウ</t>
    </rPh>
    <phoneticPr fontId="3"/>
  </si>
  <si>
    <t>女子65歳以上</t>
    <rPh sb="0" eb="2">
      <t>ジョシ</t>
    </rPh>
    <rPh sb="4" eb="5">
      <t>サイ</t>
    </rPh>
    <rPh sb="5" eb="7">
      <t>イジョウ</t>
    </rPh>
    <phoneticPr fontId="3"/>
  </si>
  <si>
    <t>女子70歳以上</t>
    <rPh sb="0" eb="2">
      <t>ジョシ</t>
    </rPh>
    <rPh sb="4" eb="5">
      <t>サイ</t>
    </rPh>
    <rPh sb="5" eb="7">
      <t>イジョウ</t>
    </rPh>
    <phoneticPr fontId="3"/>
  </si>
  <si>
    <t>女子75歳以上</t>
    <rPh sb="0" eb="2">
      <t>ジョシ</t>
    </rPh>
    <rPh sb="4" eb="5">
      <t>サイ</t>
    </rPh>
    <rPh sb="5" eb="7">
      <t>イジョウ</t>
    </rPh>
    <phoneticPr fontId="3"/>
  </si>
  <si>
    <t>複</t>
    <rPh sb="0" eb="1">
      <t>フク</t>
    </rPh>
    <phoneticPr fontId="3"/>
  </si>
  <si>
    <t>組</t>
    <rPh sb="0" eb="1">
      <t>ク</t>
    </rPh>
    <phoneticPr fontId="3"/>
  </si>
  <si>
    <t>×</t>
    <phoneticPr fontId="3"/>
  </si>
  <si>
    <t>＝</t>
    <phoneticPr fontId="3"/>
  </si>
  <si>
    <t>30歳以上</t>
    <rPh sb="2" eb="3">
      <t>サイ</t>
    </rPh>
    <rPh sb="3" eb="5">
      <t>イジョウ</t>
    </rPh>
    <phoneticPr fontId="3"/>
  </si>
  <si>
    <t>混合複</t>
    <rPh sb="0" eb="2">
      <t>コンゴウ</t>
    </rPh>
    <rPh sb="2" eb="3">
      <t>フク</t>
    </rPh>
    <phoneticPr fontId="3"/>
  </si>
  <si>
    <t>35歳以上</t>
    <rPh sb="2" eb="3">
      <t>サイ</t>
    </rPh>
    <rPh sb="3" eb="5">
      <t>イジョウ</t>
    </rPh>
    <phoneticPr fontId="3"/>
  </si>
  <si>
    <t>40歳以上</t>
    <rPh sb="2" eb="3">
      <t>サイ</t>
    </rPh>
    <rPh sb="3" eb="5">
      <t>イジョウ</t>
    </rPh>
    <phoneticPr fontId="3"/>
  </si>
  <si>
    <t>45歳以上</t>
    <rPh sb="2" eb="3">
      <t>サイ</t>
    </rPh>
    <rPh sb="3" eb="5">
      <t>イジョウ</t>
    </rPh>
    <phoneticPr fontId="3"/>
  </si>
  <si>
    <t>50歳以上</t>
    <rPh sb="2" eb="3">
      <t>サイ</t>
    </rPh>
    <rPh sb="3" eb="5">
      <t>イジョウ</t>
    </rPh>
    <phoneticPr fontId="3"/>
  </si>
  <si>
    <t>55歳以上</t>
    <rPh sb="2" eb="3">
      <t>サイ</t>
    </rPh>
    <rPh sb="3" eb="5">
      <t>イジョウ</t>
    </rPh>
    <phoneticPr fontId="3"/>
  </si>
  <si>
    <t>60歳以上</t>
    <rPh sb="2" eb="3">
      <t>サイ</t>
    </rPh>
    <rPh sb="3" eb="5">
      <t>イジョウ</t>
    </rPh>
    <phoneticPr fontId="3"/>
  </si>
  <si>
    <t>65歳以上</t>
    <rPh sb="2" eb="3">
      <t>サイ</t>
    </rPh>
    <rPh sb="3" eb="5">
      <t>イジョウ</t>
    </rPh>
    <phoneticPr fontId="3"/>
  </si>
  <si>
    <t>70歳以上</t>
    <rPh sb="2" eb="3">
      <t>サイ</t>
    </rPh>
    <rPh sb="3" eb="5">
      <t>イジョウ</t>
    </rPh>
    <phoneticPr fontId="3"/>
  </si>
  <si>
    <t>75歳以上</t>
    <rPh sb="2" eb="3">
      <t>サイ</t>
    </rPh>
    <rPh sb="3" eb="5">
      <t>イジョウ</t>
    </rPh>
    <phoneticPr fontId="3"/>
  </si>
  <si>
    <t>合　　　　　計</t>
    <rPh sb="0" eb="1">
      <t>ゴウ</t>
    </rPh>
    <rPh sb="6" eb="7">
      <t>ケイ</t>
    </rPh>
    <phoneticPr fontId="3"/>
  </si>
  <si>
    <t>振込日</t>
    <rPh sb="0" eb="2">
      <t>フリコミ</t>
    </rPh>
    <rPh sb="2" eb="3">
      <t>ヒ</t>
    </rPh>
    <phoneticPr fontId="3"/>
  </si>
  <si>
    <t>〒</t>
  </si>
  <si>
    <t>TEL</t>
    <phoneticPr fontId="3"/>
  </si>
  <si>
    <t>携帯TEL</t>
    <rPh sb="0" eb="2">
      <t>ケイタイ</t>
    </rPh>
    <phoneticPr fontId="3"/>
  </si>
  <si>
    <t>住所</t>
    <rPh sb="0" eb="2">
      <t>ジュウショ</t>
    </rPh>
    <phoneticPr fontId="3"/>
  </si>
  <si>
    <t>申込責任者</t>
    <rPh sb="0" eb="2">
      <t>モウシコミ</t>
    </rPh>
    <rPh sb="2" eb="5">
      <t>セキニンシャ</t>
    </rPh>
    <phoneticPr fontId="3"/>
  </si>
  <si>
    <t>振込先：伊予銀行　一万支店　普通　１０８４５８０　（名義）愛媛県バドミントン協会　会長　中村時広</t>
    <rPh sb="0" eb="2">
      <t>フリコミ</t>
    </rPh>
    <rPh sb="2" eb="3">
      <t>サキ</t>
    </rPh>
    <rPh sb="4" eb="6">
      <t>イヨ</t>
    </rPh>
    <rPh sb="6" eb="8">
      <t>ギンコウ</t>
    </rPh>
    <rPh sb="9" eb="11">
      <t>イチマン</t>
    </rPh>
    <rPh sb="11" eb="13">
      <t>シテン</t>
    </rPh>
    <rPh sb="14" eb="16">
      <t>フツウ</t>
    </rPh>
    <rPh sb="26" eb="28">
      <t>メイギ</t>
    </rPh>
    <rPh sb="29" eb="32">
      <t>エヒメケン</t>
    </rPh>
    <rPh sb="38" eb="40">
      <t>キョウカイ</t>
    </rPh>
    <rPh sb="41" eb="43">
      <t>カイチョウ</t>
    </rPh>
    <rPh sb="44" eb="46">
      <t>ナカムラ</t>
    </rPh>
    <rPh sb="46" eb="48">
      <t>トキヒロ</t>
    </rPh>
    <phoneticPr fontId="3"/>
  </si>
  <si>
    <t>金　額　（他の都道府県納入額は除くこと、0.5とカウント）</t>
    <rPh sb="0" eb="1">
      <t>キン</t>
    </rPh>
    <rPh sb="2" eb="3">
      <t>ガク</t>
    </rPh>
    <rPh sb="7" eb="11">
      <t>トドウフケン</t>
    </rPh>
    <rPh sb="15" eb="16">
      <t>ノゾ</t>
    </rPh>
    <phoneticPr fontId="3"/>
  </si>
  <si>
    <r>
      <t xml:space="preserve">第３４回全日本シニアバドミントン選手権大会　  </t>
    </r>
    <r>
      <rPr>
        <sz val="16"/>
        <rFont val="ＭＳ Ｐゴシック"/>
        <family val="3"/>
        <charset val="128"/>
      </rPr>
      <t>参 加 料 納 入 表 （愛媛県内用 ）</t>
    </r>
    <rPh sb="0" eb="1">
      <t>ダイ</t>
    </rPh>
    <rPh sb="3" eb="4">
      <t>カイ</t>
    </rPh>
    <rPh sb="4" eb="7">
      <t>ゼンニッポン</t>
    </rPh>
    <rPh sb="16" eb="19">
      <t>センシュケン</t>
    </rPh>
    <rPh sb="19" eb="21">
      <t>タイカイ</t>
    </rPh>
    <rPh sb="37" eb="40">
      <t>エヒメケン</t>
    </rPh>
    <rPh sb="40" eb="41">
      <t>ナイ</t>
    </rPh>
    <rPh sb="41" eb="42">
      <t>ヨウ</t>
    </rPh>
    <phoneticPr fontId="3"/>
  </si>
  <si>
    <t>平成　29年　 月　  日</t>
    <rPh sb="0" eb="2">
      <t>ヘイセイ</t>
    </rPh>
    <rPh sb="5" eb="6">
      <t>ネン</t>
    </rPh>
    <rPh sb="8" eb="9">
      <t>ツキ</t>
    </rPh>
    <rPh sb="12" eb="13">
      <t>ヒ</t>
    </rPh>
    <phoneticPr fontId="3"/>
  </si>
  <si>
    <t>第３４回全日本シニアバドミントン選手権大会　参加申込書  （ 愛媛県内用 ）</t>
    <rPh sb="0" eb="1">
      <t>ダイ</t>
    </rPh>
    <rPh sb="3" eb="4">
      <t>カイ</t>
    </rPh>
    <rPh sb="4" eb="7">
      <t>ゼンニッポン</t>
    </rPh>
    <rPh sb="16" eb="19">
      <t>センシュケン</t>
    </rPh>
    <rPh sb="19" eb="21">
      <t>タイカイ</t>
    </rPh>
    <rPh sb="22" eb="24">
      <t>サンカ</t>
    </rPh>
    <rPh sb="24" eb="27">
      <t>モウシコミショ</t>
    </rPh>
    <rPh sb="31" eb="34">
      <t>エヒメケン</t>
    </rPh>
    <rPh sb="34" eb="36">
      <t>ナイヨウ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</si>
</sst>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41" formatCode="_ * #,##0_ ;_ * \-#,##0_ ;_ * &quot;-&quot;_ ;_ @_ "/>
    <numFmt numFmtId="176" formatCode="#,##0_ ;[Red]\-#,##0\ "/>
    <numFmt numFmtId="177" formatCode="#,##0.0_ ;[Red]\-#,##0.0\ 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20"/>
      <name val="ＭＳ Ｐゴシック"/>
      <family val="3"/>
      <charset val="128"/>
    </font>
    <font>
      <sz val="6"/>
      <name val="ＭＳ 明朝"/>
      <family val="1"/>
      <charset val="128"/>
    </font>
    <font>
      <b/>
      <sz val="9.65"/>
      <color indexed="63"/>
      <name val="ᥤꥪ"/>
      <family val="2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indexed="81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 diagonalDown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Down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206">
    <xf numFmtId="0" fontId="0" fillId="0" borderId="0" xfId="0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6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shrinkToFit="1"/>
    </xf>
    <xf numFmtId="0" fontId="6" fillId="0" borderId="11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right" vertical="center" shrinkToFit="1"/>
    </xf>
    <xf numFmtId="0" fontId="6" fillId="0" borderId="13" xfId="0" applyFont="1" applyBorder="1" applyAlignment="1">
      <alignment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left" vertical="center" shrinkToFit="1"/>
    </xf>
    <xf numFmtId="0" fontId="6" fillId="0" borderId="14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center" vertical="center" shrinkToFit="1"/>
    </xf>
    <xf numFmtId="0" fontId="6" fillId="0" borderId="13" xfId="0" applyFont="1" applyBorder="1" applyAlignment="1" applyProtection="1">
      <alignment horizontal="left" vertical="center" shrinkToFit="1"/>
      <protection locked="0"/>
    </xf>
    <xf numFmtId="0" fontId="6" fillId="0" borderId="16" xfId="0" applyFont="1" applyBorder="1" applyAlignment="1">
      <alignment horizontal="left" vertical="center" shrinkToFit="1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right" vertical="center"/>
    </xf>
    <xf numFmtId="0" fontId="6" fillId="0" borderId="18" xfId="0" applyFont="1" applyBorder="1">
      <alignment vertical="center"/>
    </xf>
    <xf numFmtId="0" fontId="6" fillId="0" borderId="18" xfId="0" applyFont="1" applyBorder="1" applyAlignment="1">
      <alignment horizontal="left" vertical="center" shrinkToFit="1"/>
    </xf>
    <xf numFmtId="0" fontId="6" fillId="0" borderId="21" xfId="0" applyFont="1" applyBorder="1" applyAlignment="1">
      <alignment horizontal="left" vertical="center" shrinkToFit="1"/>
    </xf>
    <xf numFmtId="0" fontId="4" fillId="0" borderId="22" xfId="0" applyFont="1" applyBorder="1" applyAlignment="1">
      <alignment horizontal="center" vertical="center" shrinkToFit="1"/>
    </xf>
    <xf numFmtId="0" fontId="6" fillId="0" borderId="23" xfId="0" applyFont="1" applyBorder="1" applyAlignment="1" applyProtection="1">
      <alignment horizontal="left" vertical="center" shrinkToFit="1"/>
      <protection locked="0"/>
    </xf>
    <xf numFmtId="0" fontId="6" fillId="0" borderId="24" xfId="0" applyFont="1" applyBorder="1" applyAlignment="1">
      <alignment horizontal="left" vertical="center" shrinkToFit="1"/>
    </xf>
    <xf numFmtId="0" fontId="6" fillId="0" borderId="17" xfId="0" applyFont="1" applyBorder="1" applyAlignment="1">
      <alignment horizontal="left" vertical="center" shrinkToFit="1"/>
    </xf>
    <xf numFmtId="0" fontId="6" fillId="0" borderId="18" xfId="0" applyFont="1" applyBorder="1" applyAlignment="1">
      <alignment horizontal="right" vertical="center" shrinkToFit="1"/>
    </xf>
    <xf numFmtId="0" fontId="6" fillId="0" borderId="18" xfId="0" applyFont="1" applyBorder="1" applyAlignment="1">
      <alignment vertical="center" shrinkToFit="1"/>
    </xf>
    <xf numFmtId="0" fontId="6" fillId="0" borderId="18" xfId="0" applyFont="1" applyBorder="1" applyAlignment="1" applyProtection="1">
      <alignment horizontal="left" vertical="center" shrinkToFit="1"/>
      <protection locked="0"/>
    </xf>
    <xf numFmtId="0" fontId="6" fillId="0" borderId="25" xfId="0" applyFont="1" applyBorder="1" applyAlignment="1" applyProtection="1">
      <alignment horizontal="left" vertical="center" shrinkToFit="1"/>
      <protection locked="0"/>
    </xf>
    <xf numFmtId="0" fontId="6" fillId="0" borderId="26" xfId="0" applyFont="1" applyBorder="1" applyAlignment="1">
      <alignment horizontal="left" vertical="center" shrinkToFit="1"/>
    </xf>
    <xf numFmtId="0" fontId="6" fillId="0" borderId="27" xfId="0" applyFont="1" applyBorder="1" applyAlignment="1">
      <alignment horizontal="right" vertical="center" shrinkToFit="1"/>
    </xf>
    <xf numFmtId="0" fontId="6" fillId="0" borderId="27" xfId="0" applyFont="1" applyBorder="1" applyAlignment="1">
      <alignment vertical="center" shrinkToFit="1"/>
    </xf>
    <xf numFmtId="0" fontId="6" fillId="0" borderId="27" xfId="0" applyFont="1" applyBorder="1" applyAlignment="1">
      <alignment horizontal="left" vertical="center" shrinkToFit="1"/>
    </xf>
    <xf numFmtId="0" fontId="6" fillId="0" borderId="28" xfId="0" applyFont="1" applyBorder="1" applyAlignment="1">
      <alignment horizontal="left" vertical="center" shrinkToFit="1"/>
    </xf>
    <xf numFmtId="0" fontId="4" fillId="0" borderId="29" xfId="0" applyFont="1" applyBorder="1" applyAlignment="1">
      <alignment horizontal="center" vertical="center" shrinkToFit="1"/>
    </xf>
    <xf numFmtId="0" fontId="6" fillId="0" borderId="27" xfId="0" applyFont="1" applyBorder="1" applyAlignment="1" applyProtection="1">
      <alignment horizontal="left" vertical="center" shrinkToFit="1"/>
      <protection locked="0"/>
    </xf>
    <xf numFmtId="0" fontId="6" fillId="0" borderId="30" xfId="0" applyFont="1" applyBorder="1" applyAlignment="1">
      <alignment horizontal="left" vertical="center" shrinkToFit="1"/>
    </xf>
    <xf numFmtId="0" fontId="4" fillId="0" borderId="31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13" xfId="0" applyFont="1" applyBorder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>
      <alignment vertical="center"/>
    </xf>
    <xf numFmtId="0" fontId="4" fillId="0" borderId="13" xfId="0" applyFont="1" applyBorder="1" applyAlignment="1">
      <alignment horizontal="center" vertical="center" shrinkToFit="1"/>
    </xf>
    <xf numFmtId="0" fontId="6" fillId="0" borderId="12" xfId="0" applyFont="1" applyBorder="1" applyAlignment="1" applyProtection="1">
      <alignment horizontal="left" vertical="center" shrinkToFit="1"/>
      <protection locked="0"/>
    </xf>
    <xf numFmtId="0" fontId="6" fillId="0" borderId="27" xfId="0" applyFont="1" applyBorder="1">
      <alignment vertical="center"/>
    </xf>
    <xf numFmtId="0" fontId="6" fillId="0" borderId="27" xfId="0" applyFont="1" applyBorder="1" applyAlignment="1">
      <alignment horizontal="center" vertical="center"/>
    </xf>
    <xf numFmtId="0" fontId="6" fillId="0" borderId="29" xfId="0" applyFont="1" applyBorder="1">
      <alignment vertical="center"/>
    </xf>
    <xf numFmtId="0" fontId="4" fillId="0" borderId="33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left" vertical="center" shrinkToFit="1"/>
    </xf>
    <xf numFmtId="0" fontId="4" fillId="0" borderId="35" xfId="0" applyFont="1" applyBorder="1">
      <alignment vertical="center"/>
    </xf>
    <xf numFmtId="0" fontId="6" fillId="0" borderId="0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12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3" fontId="12" fillId="0" borderId="0" xfId="0" applyNumberFormat="1" applyFont="1" applyAlignment="1">
      <alignment horizontal="center" vertical="center"/>
    </xf>
    <xf numFmtId="41" fontId="12" fillId="0" borderId="0" xfId="0" applyNumberFormat="1" applyFont="1">
      <alignment vertical="center"/>
    </xf>
    <xf numFmtId="0" fontId="12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7" xfId="0" applyFont="1" applyBorder="1">
      <alignment vertical="center"/>
    </xf>
    <xf numFmtId="0" fontId="6" fillId="0" borderId="38" xfId="0" applyFont="1" applyBorder="1" applyAlignment="1">
      <alignment horizontal="center" vertical="center"/>
    </xf>
    <xf numFmtId="176" fontId="6" fillId="0" borderId="37" xfId="1" applyNumberFormat="1" applyFont="1" applyBorder="1" applyAlignment="1">
      <alignment horizontal="center" vertical="center"/>
    </xf>
    <xf numFmtId="3" fontId="6" fillId="0" borderId="37" xfId="2" applyNumberFormat="1" applyFont="1" applyBorder="1" applyAlignment="1">
      <alignment horizontal="center" vertical="center"/>
    </xf>
    <xf numFmtId="41" fontId="6" fillId="0" borderId="39" xfId="0" applyNumberFormat="1" applyFont="1" applyBorder="1">
      <alignment vertical="center"/>
    </xf>
    <xf numFmtId="177" fontId="6" fillId="0" borderId="39" xfId="1" applyNumberFormat="1" applyFont="1" applyBorder="1" applyAlignment="1">
      <alignment horizontal="center" vertical="center"/>
    </xf>
    <xf numFmtId="38" fontId="6" fillId="0" borderId="39" xfId="1" applyFont="1" applyBorder="1" applyAlignment="1">
      <alignment horizontal="center" vertical="center"/>
    </xf>
    <xf numFmtId="0" fontId="6" fillId="0" borderId="38" xfId="0" applyFont="1" applyBorder="1">
      <alignment vertical="center"/>
    </xf>
    <xf numFmtId="0" fontId="6" fillId="0" borderId="40" xfId="0" applyFont="1" applyBorder="1">
      <alignment vertical="center"/>
    </xf>
    <xf numFmtId="0" fontId="6" fillId="0" borderId="41" xfId="0" applyFont="1" applyBorder="1" applyAlignment="1">
      <alignment horizontal="center" vertical="center"/>
    </xf>
    <xf numFmtId="176" fontId="6" fillId="0" borderId="40" xfId="1" applyNumberFormat="1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3" fontId="6" fillId="0" borderId="43" xfId="2" applyNumberFormat="1" applyFont="1" applyBorder="1" applyAlignment="1">
      <alignment horizontal="center" vertical="center"/>
    </xf>
    <xf numFmtId="41" fontId="6" fillId="0" borderId="44" xfId="0" applyNumberFormat="1" applyFont="1" applyBorder="1">
      <alignment vertical="center"/>
    </xf>
    <xf numFmtId="177" fontId="6" fillId="0" borderId="44" xfId="1" applyNumberFormat="1" applyFont="1" applyBorder="1" applyAlignment="1">
      <alignment horizontal="center" vertical="center"/>
    </xf>
    <xf numFmtId="38" fontId="6" fillId="0" borderId="44" xfId="1" applyFont="1" applyBorder="1" applyAlignment="1">
      <alignment horizontal="center" vertical="center"/>
    </xf>
    <xf numFmtId="0" fontId="6" fillId="0" borderId="41" xfId="0" applyFont="1" applyBorder="1">
      <alignment vertical="center"/>
    </xf>
    <xf numFmtId="0" fontId="6" fillId="0" borderId="45" xfId="0" applyFont="1" applyBorder="1">
      <alignment vertical="center"/>
    </xf>
    <xf numFmtId="0" fontId="6" fillId="0" borderId="46" xfId="0" applyFont="1" applyBorder="1" applyAlignment="1">
      <alignment horizontal="center" vertical="center"/>
    </xf>
    <xf numFmtId="176" fontId="6" fillId="0" borderId="45" xfId="1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3" fontId="6" fillId="0" borderId="48" xfId="2" applyNumberFormat="1" applyFont="1" applyBorder="1" applyAlignment="1">
      <alignment horizontal="center" vertical="center"/>
    </xf>
    <xf numFmtId="41" fontId="6" fillId="0" borderId="1" xfId="0" applyNumberFormat="1" applyFont="1" applyBorder="1">
      <alignment vertical="center"/>
    </xf>
    <xf numFmtId="177" fontId="6" fillId="0" borderId="1" xfId="1" applyNumberFormat="1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0" fontId="6" fillId="0" borderId="46" xfId="0" applyFont="1" applyBorder="1">
      <alignment vertical="center"/>
    </xf>
    <xf numFmtId="0" fontId="6" fillId="0" borderId="43" xfId="0" applyFont="1" applyBorder="1">
      <alignment vertical="center"/>
    </xf>
    <xf numFmtId="176" fontId="6" fillId="0" borderId="43" xfId="1" applyNumberFormat="1" applyFont="1" applyBorder="1" applyAlignment="1">
      <alignment horizontal="center" vertical="center"/>
    </xf>
    <xf numFmtId="0" fontId="6" fillId="0" borderId="42" xfId="0" applyFont="1" applyBorder="1">
      <alignment vertical="center"/>
    </xf>
    <xf numFmtId="0" fontId="6" fillId="0" borderId="49" xfId="0" applyFont="1" applyBorder="1">
      <alignment vertical="center"/>
    </xf>
    <xf numFmtId="0" fontId="6" fillId="0" borderId="50" xfId="0" applyFont="1" applyBorder="1" applyAlignment="1">
      <alignment horizontal="center" vertical="center"/>
    </xf>
    <xf numFmtId="176" fontId="6" fillId="0" borderId="49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" fontId="6" fillId="0" borderId="35" xfId="2" applyNumberFormat="1" applyFont="1" applyBorder="1" applyAlignment="1">
      <alignment horizontal="center" vertical="center"/>
    </xf>
    <xf numFmtId="41" fontId="6" fillId="0" borderId="0" xfId="0" applyNumberFormat="1" applyFont="1" applyBorder="1">
      <alignment vertical="center"/>
    </xf>
    <xf numFmtId="177" fontId="6" fillId="0" borderId="0" xfId="1" applyNumberFormat="1" applyFont="1" applyBorder="1" applyAlignment="1">
      <alignment horizontal="center" vertical="center"/>
    </xf>
    <xf numFmtId="38" fontId="6" fillId="0" borderId="0" xfId="1" applyFont="1" applyBorder="1" applyAlignment="1">
      <alignment horizontal="center" vertical="center"/>
    </xf>
    <xf numFmtId="0" fontId="6" fillId="0" borderId="50" xfId="0" applyFont="1" applyBorder="1">
      <alignment vertical="center"/>
    </xf>
    <xf numFmtId="3" fontId="6" fillId="0" borderId="37" xfId="0" applyNumberFormat="1" applyFont="1" applyBorder="1" applyAlignment="1">
      <alignment horizontal="center" vertical="center"/>
    </xf>
    <xf numFmtId="3" fontId="6" fillId="0" borderId="40" xfId="0" applyNumberFormat="1" applyFont="1" applyBorder="1" applyAlignment="1">
      <alignment horizontal="center" vertical="center"/>
    </xf>
    <xf numFmtId="177" fontId="6" fillId="0" borderId="51" xfId="1" applyNumberFormat="1" applyFont="1" applyBorder="1" applyAlignment="1">
      <alignment horizontal="center" vertical="center"/>
    </xf>
    <xf numFmtId="41" fontId="6" fillId="0" borderId="51" xfId="0" applyNumberFormat="1" applyFont="1" applyBorder="1">
      <alignment vertical="center"/>
    </xf>
    <xf numFmtId="38" fontId="6" fillId="0" borderId="51" xfId="1" applyFont="1" applyBorder="1" applyAlignment="1">
      <alignment horizontal="center" vertical="center"/>
    </xf>
    <xf numFmtId="3" fontId="6" fillId="0" borderId="45" xfId="0" applyNumberFormat="1" applyFont="1" applyBorder="1" applyAlignment="1">
      <alignment horizontal="center" vertical="center"/>
    </xf>
    <xf numFmtId="177" fontId="6" fillId="0" borderId="52" xfId="1" applyNumberFormat="1" applyFont="1" applyBorder="1" applyAlignment="1">
      <alignment horizontal="center" vertical="center"/>
    </xf>
    <xf numFmtId="41" fontId="6" fillId="0" borderId="52" xfId="0" applyNumberFormat="1" applyFont="1" applyBorder="1">
      <alignment vertical="center"/>
    </xf>
    <xf numFmtId="38" fontId="6" fillId="0" borderId="52" xfId="1" applyFont="1" applyBorder="1" applyAlignment="1">
      <alignment horizontal="center" vertical="center"/>
    </xf>
    <xf numFmtId="3" fontId="6" fillId="0" borderId="43" xfId="0" applyNumberFormat="1" applyFont="1" applyBorder="1" applyAlignment="1">
      <alignment horizontal="center" vertical="center"/>
    </xf>
    <xf numFmtId="3" fontId="6" fillId="0" borderId="49" xfId="0" applyNumberFormat="1" applyFont="1" applyBorder="1" applyAlignment="1">
      <alignment horizontal="center" vertical="center"/>
    </xf>
    <xf numFmtId="177" fontId="6" fillId="0" borderId="53" xfId="1" applyNumberFormat="1" applyFont="1" applyBorder="1" applyAlignment="1">
      <alignment horizontal="center" vertical="center"/>
    </xf>
    <xf numFmtId="41" fontId="6" fillId="0" borderId="53" xfId="0" applyNumberFormat="1" applyFont="1" applyBorder="1">
      <alignment vertical="center"/>
    </xf>
    <xf numFmtId="38" fontId="6" fillId="0" borderId="53" xfId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41" fontId="6" fillId="0" borderId="4" xfId="0" applyNumberFormat="1" applyFont="1" applyBorder="1">
      <alignment vertical="center"/>
    </xf>
    <xf numFmtId="38" fontId="6" fillId="0" borderId="4" xfId="1" applyFont="1" applyBorder="1" applyAlignment="1">
      <alignment horizontal="center" vertical="center"/>
    </xf>
    <xf numFmtId="0" fontId="6" fillId="0" borderId="47" xfId="0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3" fontId="6" fillId="0" borderId="0" xfId="0" applyNumberFormat="1" applyFont="1" applyAlignment="1">
      <alignment horizontal="center" vertical="center"/>
    </xf>
    <xf numFmtId="41" fontId="6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12" fillId="0" borderId="0" xfId="0" applyFont="1" applyBorder="1">
      <alignment vertical="center"/>
    </xf>
    <xf numFmtId="0" fontId="6" fillId="0" borderId="0" xfId="0" applyFont="1" applyBorder="1" applyAlignment="1">
      <alignment horizontal="center"/>
    </xf>
    <xf numFmtId="0" fontId="15" fillId="0" borderId="0" xfId="0" applyFont="1" applyBorder="1">
      <alignment vertical="center"/>
    </xf>
    <xf numFmtId="0" fontId="16" fillId="0" borderId="0" xfId="0" applyFont="1">
      <alignment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4" fontId="6" fillId="0" borderId="13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4" fontId="6" fillId="0" borderId="27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distributed" vertical="center" justifyLastLine="1"/>
    </xf>
    <xf numFmtId="0" fontId="1" fillId="0" borderId="4" xfId="0" applyFont="1" applyBorder="1" applyAlignment="1">
      <alignment horizontal="distributed" vertical="center" justifyLastLine="1"/>
    </xf>
    <xf numFmtId="0" fontId="1" fillId="0" borderId="5" xfId="0" applyFont="1" applyBorder="1" applyAlignment="1">
      <alignment horizontal="distributed" vertical="center" justifyLastLine="1"/>
    </xf>
    <xf numFmtId="0" fontId="1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vertical="center" shrinkToFit="1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wrapText="1" shrinkToFit="1"/>
    </xf>
    <xf numFmtId="0" fontId="6" fillId="0" borderId="18" xfId="0" applyFont="1" applyBorder="1" applyAlignment="1">
      <alignment vertical="center" shrinkToFit="1"/>
    </xf>
    <xf numFmtId="0" fontId="6" fillId="0" borderId="27" xfId="0" applyFont="1" applyBorder="1" applyAlignment="1">
      <alignment vertical="center" shrinkToFi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6" fillId="0" borderId="13" xfId="0" applyFont="1" applyBorder="1" applyAlignment="1">
      <alignment vertical="center" shrinkToFit="1"/>
    </xf>
    <xf numFmtId="14" fontId="6" fillId="0" borderId="13" xfId="0" applyNumberFormat="1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1" fillId="0" borderId="5" xfId="0" applyFont="1" applyBorder="1" applyAlignment="1">
      <alignment vertical="center" shrinkToFi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" xfId="0" applyFon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2" fillId="0" borderId="54" xfId="0" applyFont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47" xfId="0" applyBorder="1" applyAlignment="1">
      <alignment vertical="center"/>
    </xf>
    <xf numFmtId="41" fontId="6" fillId="0" borderId="0" xfId="0" applyNumberFormat="1" applyFont="1" applyBorder="1" applyAlignment="1">
      <alignment vertical="center"/>
    </xf>
    <xf numFmtId="0" fontId="5" fillId="0" borderId="1" xfId="0" applyFont="1" applyBorder="1" applyAlignment="1">
      <alignment vertical="center" shrinkToFit="1"/>
    </xf>
    <xf numFmtId="49" fontId="4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0" fillId="0" borderId="0" xfId="0" applyFont="1" applyAlignment="1">
      <alignment horizontal="center" vertical="center" shrinkToFit="1"/>
    </xf>
    <xf numFmtId="0" fontId="10" fillId="0" borderId="3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 shrinkToFit="1"/>
    </xf>
    <xf numFmtId="3" fontId="6" fillId="0" borderId="4" xfId="0" applyNumberFormat="1" applyFont="1" applyBorder="1" applyAlignment="1">
      <alignment horizontal="center" vertical="center" shrinkToFit="1"/>
    </xf>
    <xf numFmtId="3" fontId="6" fillId="0" borderId="5" xfId="0" applyNumberFormat="1" applyFont="1" applyBorder="1" applyAlignment="1">
      <alignment horizontal="center" vertical="center" shrinkToFit="1"/>
    </xf>
    <xf numFmtId="0" fontId="6" fillId="0" borderId="12" xfId="0" applyFont="1" applyBorder="1">
      <alignment vertical="center"/>
    </xf>
    <xf numFmtId="0" fontId="6" fillId="0" borderId="25" xfId="0" applyFont="1" applyBorder="1">
      <alignment vertical="center"/>
    </xf>
    <xf numFmtId="14" fontId="6" fillId="0" borderId="18" xfId="0" applyNumberFormat="1" applyFont="1" applyBorder="1" applyAlignment="1">
      <alignment horizontal="center" vertical="center" shrinkToFit="1"/>
    </xf>
    <xf numFmtId="14" fontId="6" fillId="0" borderId="27" xfId="0" applyNumberFormat="1" applyFont="1" applyBorder="1" applyAlignment="1">
      <alignment horizontal="center" vertical="center" shrinkToFit="1"/>
    </xf>
  </cellXfs>
  <cellStyles count="3">
    <cellStyle name="桁区切り 2" xfId="1"/>
    <cellStyle name="通貨 2" xfId="2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298;&#65303;/&#65298;&#65303;&#12471;&#12491;&#12450;/&#31119;&#20117;/27.11.20sinia-xd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</sheetNames>
    <sheetDataSet>
      <sheetData sheetId="0">
        <row r="7">
          <cell r="Q7" t="str">
            <v>30MD</v>
          </cell>
          <cell r="R7" t="str">
            <v>30WD</v>
          </cell>
        </row>
        <row r="8">
          <cell r="Q8" t="str">
            <v>35MD</v>
          </cell>
          <cell r="R8" t="str">
            <v>35WD</v>
          </cell>
        </row>
        <row r="9">
          <cell r="Q9" t="str">
            <v>40MD</v>
          </cell>
          <cell r="R9" t="str">
            <v>40WD</v>
          </cell>
        </row>
        <row r="10">
          <cell r="Q10" t="str">
            <v>45MD</v>
          </cell>
          <cell r="R10" t="str">
            <v>45WD</v>
          </cell>
        </row>
        <row r="11">
          <cell r="Q11" t="str">
            <v>50MD</v>
          </cell>
          <cell r="R11" t="str">
            <v>50WD</v>
          </cell>
        </row>
        <row r="12">
          <cell r="Q12" t="str">
            <v>55MD</v>
          </cell>
          <cell r="R12" t="str">
            <v>55WD</v>
          </cell>
        </row>
        <row r="13">
          <cell r="Q13" t="str">
            <v>60MD</v>
          </cell>
          <cell r="R13" t="str">
            <v>60WD</v>
          </cell>
        </row>
        <row r="14">
          <cell r="Q14" t="str">
            <v>65MD</v>
          </cell>
          <cell r="R14" t="str">
            <v>65WD</v>
          </cell>
        </row>
        <row r="15">
          <cell r="Q15" t="str">
            <v>70MD</v>
          </cell>
          <cell r="R15" t="str">
            <v>70WD</v>
          </cell>
        </row>
        <row r="16">
          <cell r="Q16" t="str">
            <v>75MD</v>
          </cell>
          <cell r="R16" t="str">
            <v>75WD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38"/>
  <sheetViews>
    <sheetView workbookViewId="0">
      <selection activeCell="A3" sqref="A3"/>
    </sheetView>
  </sheetViews>
  <sheetFormatPr defaultRowHeight="16.5" customHeight="1"/>
  <cols>
    <col min="1" max="1" width="5.375" style="2" customWidth="1"/>
    <col min="2" max="2" width="3.25" style="2" customWidth="1"/>
    <col min="3" max="3" width="11" style="2" customWidth="1"/>
    <col min="4" max="4" width="4.5" style="2" customWidth="1"/>
    <col min="5" max="5" width="14.125" style="2" customWidth="1"/>
    <col min="6" max="6" width="4.75" style="2" customWidth="1"/>
    <col min="7" max="7" width="5.25" style="2" customWidth="1"/>
    <col min="8" max="8" width="4.5" style="2" customWidth="1"/>
    <col min="9" max="9" width="6.375" style="2" customWidth="1"/>
    <col min="10" max="10" width="7.5" style="2" customWidth="1"/>
    <col min="11" max="11" width="6.375" style="2" customWidth="1"/>
    <col min="12" max="12" width="6" style="2" customWidth="1"/>
    <col min="13" max="14" width="10.625" style="2" customWidth="1"/>
    <col min="15" max="15" width="1" style="2" customWidth="1"/>
    <col min="16" max="17" width="9" style="2" hidden="1" customWidth="1"/>
    <col min="18" max="16384" width="9" style="2"/>
  </cols>
  <sheetData>
    <row r="1" spans="1:20" ht="12" customHeight="1">
      <c r="A1" s="174"/>
      <c r="B1" s="174"/>
      <c r="C1" s="174"/>
      <c r="D1" s="174"/>
      <c r="E1" s="174"/>
      <c r="F1" s="174"/>
      <c r="G1" s="174"/>
      <c r="H1" s="174"/>
      <c r="I1" s="174"/>
      <c r="J1" s="1"/>
      <c r="K1" s="1"/>
      <c r="L1" s="1"/>
      <c r="M1" s="1"/>
      <c r="N1" s="1"/>
    </row>
    <row r="2" spans="1:20" ht="16.5" customHeight="1">
      <c r="A2" s="174" t="s">
        <v>99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63"/>
      <c r="N2" s="163"/>
    </row>
    <row r="3" spans="1:20" ht="12" customHeight="1">
      <c r="A3" s="1"/>
      <c r="B3" s="1"/>
      <c r="C3" s="1"/>
      <c r="D3" s="1"/>
      <c r="E3" s="1"/>
      <c r="F3" s="3"/>
      <c r="G3" s="1"/>
      <c r="H3" s="1"/>
      <c r="I3" s="1"/>
      <c r="J3" s="3"/>
      <c r="K3" s="3"/>
      <c r="L3" s="1"/>
      <c r="M3" s="1"/>
      <c r="N3" s="1"/>
    </row>
    <row r="4" spans="1:20" ht="20.100000000000001" customHeight="1">
      <c r="A4" s="4"/>
      <c r="B4" s="157" t="s">
        <v>0</v>
      </c>
      <c r="C4" s="158"/>
      <c r="D4" s="159"/>
      <c r="E4" s="5"/>
      <c r="F4" s="6"/>
      <c r="G4" s="7" t="s">
        <v>1</v>
      </c>
      <c r="H4" s="8"/>
      <c r="I4" s="1"/>
      <c r="J4" s="175" t="s">
        <v>2</v>
      </c>
      <c r="K4" s="176"/>
      <c r="L4" s="177"/>
      <c r="M4" s="178"/>
      <c r="N4" s="179"/>
    </row>
    <row r="5" spans="1:20" ht="12" customHeight="1">
      <c r="A5" s="3"/>
      <c r="B5" s="3"/>
      <c r="C5" s="3"/>
      <c r="D5" s="3"/>
      <c r="E5" s="3"/>
      <c r="F5" s="3"/>
      <c r="G5" s="3"/>
      <c r="H5" s="3"/>
      <c r="I5" s="3"/>
      <c r="J5" s="3"/>
      <c r="K5" s="9"/>
      <c r="L5" s="3"/>
      <c r="M5" s="3"/>
      <c r="N5" s="3"/>
    </row>
    <row r="6" spans="1:20" s="16" customFormat="1" ht="25.5" customHeight="1">
      <c r="A6" s="10" t="s">
        <v>3</v>
      </c>
      <c r="B6" s="11" t="s">
        <v>4</v>
      </c>
      <c r="C6" s="164" t="s">
        <v>5</v>
      </c>
      <c r="D6" s="164"/>
      <c r="E6" s="11" t="s">
        <v>6</v>
      </c>
      <c r="F6" s="165" t="s">
        <v>7</v>
      </c>
      <c r="G6" s="164"/>
      <c r="H6" s="11" t="s">
        <v>8</v>
      </c>
      <c r="I6" s="12" t="s">
        <v>9</v>
      </c>
      <c r="J6" s="12" t="s">
        <v>10</v>
      </c>
      <c r="K6" s="13" t="s">
        <v>11</v>
      </c>
      <c r="L6" s="14" t="s">
        <v>12</v>
      </c>
      <c r="M6" s="12" t="s">
        <v>13</v>
      </c>
      <c r="N6" s="15" t="s">
        <v>14</v>
      </c>
    </row>
    <row r="7" spans="1:20" ht="25.5" customHeight="1">
      <c r="A7" s="17"/>
      <c r="B7" s="18"/>
      <c r="C7" s="170"/>
      <c r="D7" s="170"/>
      <c r="E7" s="19"/>
      <c r="F7" s="171"/>
      <c r="G7" s="171"/>
      <c r="H7" s="20" t="str">
        <f>IF(F7&lt;&gt;"",DATEDIF(F7,DATEVALUE("2017/4/1"),"Y"),"")</f>
        <v/>
      </c>
      <c r="I7" s="21"/>
      <c r="J7" s="21"/>
      <c r="K7" s="22"/>
      <c r="L7" s="23"/>
      <c r="M7" s="24"/>
      <c r="N7" s="25"/>
      <c r="P7" s="2" t="s">
        <v>15</v>
      </c>
      <c r="Q7" s="2" t="s">
        <v>16</v>
      </c>
    </row>
    <row r="8" spans="1:20" ht="25.5" customHeight="1">
      <c r="A8" s="26"/>
      <c r="B8" s="27"/>
      <c r="C8" s="172"/>
      <c r="D8" s="173"/>
      <c r="E8" s="28"/>
      <c r="F8" s="204"/>
      <c r="G8" s="204"/>
      <c r="H8" s="147" t="str">
        <f>IF(F8&lt;&gt;"",DATEDIF(F8,DATEVALUE("2017/4/1"),"Y"),"")</f>
        <v/>
      </c>
      <c r="I8" s="29"/>
      <c r="J8" s="29"/>
      <c r="K8" s="30"/>
      <c r="L8" s="31"/>
      <c r="M8" s="32"/>
      <c r="N8" s="33"/>
      <c r="P8" s="2" t="s">
        <v>17</v>
      </c>
      <c r="Q8" s="2" t="s">
        <v>18</v>
      </c>
    </row>
    <row r="9" spans="1:20" ht="25.5" customHeight="1">
      <c r="A9" s="34"/>
      <c r="B9" s="35"/>
      <c r="C9" s="166"/>
      <c r="D9" s="166"/>
      <c r="E9" s="36"/>
      <c r="F9" s="204"/>
      <c r="G9" s="204"/>
      <c r="H9" s="147" t="str">
        <f t="shared" ref="H9:H14" si="0">IF(F9&lt;&gt;"",DATEDIF(F9,DATEVALUE("2017/4/1"),"Y"),"")</f>
        <v/>
      </c>
      <c r="I9" s="29"/>
      <c r="J9" s="29"/>
      <c r="K9" s="30"/>
      <c r="L9" s="31"/>
      <c r="M9" s="37"/>
      <c r="N9" s="33"/>
      <c r="P9" s="2" t="s">
        <v>19</v>
      </c>
      <c r="Q9" s="2" t="s">
        <v>20</v>
      </c>
    </row>
    <row r="10" spans="1:20" ht="25.5" customHeight="1">
      <c r="A10" s="34"/>
      <c r="B10" s="35"/>
      <c r="C10" s="166"/>
      <c r="D10" s="166"/>
      <c r="E10" s="36"/>
      <c r="F10" s="204"/>
      <c r="G10" s="204"/>
      <c r="H10" s="147" t="str">
        <f t="shared" si="0"/>
        <v/>
      </c>
      <c r="I10" s="29"/>
      <c r="J10" s="29"/>
      <c r="K10" s="30"/>
      <c r="L10" s="31"/>
      <c r="M10" s="37"/>
      <c r="N10" s="33"/>
      <c r="P10" s="2" t="s">
        <v>21</v>
      </c>
      <c r="Q10" s="2" t="s">
        <v>22</v>
      </c>
    </row>
    <row r="11" spans="1:20" ht="25.5" customHeight="1">
      <c r="A11" s="34"/>
      <c r="B11" s="35"/>
      <c r="C11" s="166"/>
      <c r="D11" s="166"/>
      <c r="E11" s="36"/>
      <c r="F11" s="204"/>
      <c r="G11" s="204"/>
      <c r="H11" s="147" t="str">
        <f t="shared" si="0"/>
        <v/>
      </c>
      <c r="I11" s="29"/>
      <c r="J11" s="29"/>
      <c r="K11" s="30"/>
      <c r="L11" s="31"/>
      <c r="M11" s="38"/>
      <c r="N11" s="33"/>
      <c r="P11" s="2" t="s">
        <v>23</v>
      </c>
      <c r="Q11" s="2" t="s">
        <v>24</v>
      </c>
    </row>
    <row r="12" spans="1:20" ht="25.5" customHeight="1">
      <c r="A12" s="34"/>
      <c r="B12" s="35"/>
      <c r="C12" s="166"/>
      <c r="D12" s="166"/>
      <c r="E12" s="36"/>
      <c r="F12" s="204"/>
      <c r="G12" s="204"/>
      <c r="H12" s="147" t="str">
        <f t="shared" si="0"/>
        <v/>
      </c>
      <c r="I12" s="29"/>
      <c r="J12" s="29"/>
      <c r="K12" s="30"/>
      <c r="L12" s="31"/>
      <c r="M12" s="37"/>
      <c r="N12" s="33"/>
      <c r="P12" s="2" t="s">
        <v>25</v>
      </c>
      <c r="Q12" s="2" t="s">
        <v>26</v>
      </c>
    </row>
    <row r="13" spans="1:20" ht="25.5" customHeight="1">
      <c r="A13" s="34"/>
      <c r="B13" s="35"/>
      <c r="C13" s="166"/>
      <c r="D13" s="166"/>
      <c r="E13" s="36"/>
      <c r="F13" s="204"/>
      <c r="G13" s="204"/>
      <c r="H13" s="147" t="str">
        <f t="shared" si="0"/>
        <v/>
      </c>
      <c r="I13" s="29"/>
      <c r="J13" s="29"/>
      <c r="K13" s="30"/>
      <c r="L13" s="31"/>
      <c r="M13" s="37"/>
      <c r="N13" s="33"/>
      <c r="P13" s="2" t="s">
        <v>27</v>
      </c>
      <c r="Q13" s="2" t="s">
        <v>28</v>
      </c>
    </row>
    <row r="14" spans="1:20" ht="25.5" customHeight="1">
      <c r="A14" s="39"/>
      <c r="B14" s="40"/>
      <c r="C14" s="167"/>
      <c r="D14" s="167"/>
      <c r="E14" s="41"/>
      <c r="F14" s="205"/>
      <c r="G14" s="205"/>
      <c r="H14" s="148" t="str">
        <f t="shared" si="0"/>
        <v/>
      </c>
      <c r="I14" s="42"/>
      <c r="J14" s="42"/>
      <c r="K14" s="43"/>
      <c r="L14" s="44"/>
      <c r="M14" s="45"/>
      <c r="N14" s="46"/>
      <c r="P14" s="2" t="s">
        <v>29</v>
      </c>
      <c r="Q14" s="2" t="s">
        <v>30</v>
      </c>
    </row>
    <row r="15" spans="1:20" ht="15" customHeight="1">
      <c r="A15" s="47"/>
      <c r="Q15" s="2" t="s">
        <v>31</v>
      </c>
    </row>
    <row r="16" spans="1:20" ht="20.100000000000001" customHeight="1">
      <c r="A16" s="4"/>
      <c r="B16" s="157" t="s">
        <v>32</v>
      </c>
      <c r="C16" s="168"/>
      <c r="D16" s="169"/>
      <c r="F16" s="48"/>
      <c r="G16" s="49"/>
      <c r="H16" s="48"/>
      <c r="I16" s="1"/>
      <c r="J16" s="160"/>
      <c r="K16" s="161"/>
      <c r="L16" s="162"/>
      <c r="M16" s="163"/>
      <c r="N16" s="50"/>
      <c r="T16" s="51"/>
    </row>
    <row r="17" spans="1:30" ht="12" customHeight="1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3"/>
      <c r="N17" s="3"/>
    </row>
    <row r="18" spans="1:30" s="16" customFormat="1" ht="25.5" customHeight="1">
      <c r="A18" s="10" t="s">
        <v>3</v>
      </c>
      <c r="B18" s="11" t="s">
        <v>4</v>
      </c>
      <c r="C18" s="164" t="s">
        <v>5</v>
      </c>
      <c r="D18" s="164"/>
      <c r="E18" s="11" t="s">
        <v>6</v>
      </c>
      <c r="F18" s="165" t="s">
        <v>7</v>
      </c>
      <c r="G18" s="164"/>
      <c r="H18" s="11" t="s">
        <v>8</v>
      </c>
      <c r="I18" s="12" t="s">
        <v>9</v>
      </c>
      <c r="J18" s="12" t="s">
        <v>10</v>
      </c>
      <c r="K18" s="13" t="s">
        <v>11</v>
      </c>
      <c r="L18" s="14" t="s">
        <v>12</v>
      </c>
      <c r="M18" s="12" t="s">
        <v>13</v>
      </c>
      <c r="N18" s="15" t="s">
        <v>14</v>
      </c>
      <c r="P18" s="16" t="s">
        <v>33</v>
      </c>
    </row>
    <row r="19" spans="1:30" ht="25.5" customHeight="1">
      <c r="A19" s="149"/>
      <c r="B19" s="151"/>
      <c r="C19" s="153"/>
      <c r="D19" s="153"/>
      <c r="E19" s="52"/>
      <c r="F19" s="154"/>
      <c r="G19" s="154"/>
      <c r="H19" s="20" t="str">
        <f>IF(F19&lt;&gt;"",DATEDIF(F19,DATEVALUE("2017/4/1"),"Y"),"")</f>
        <v/>
      </c>
      <c r="I19" s="53"/>
      <c r="J19" s="202"/>
      <c r="K19" s="54"/>
      <c r="L19" s="55"/>
      <c r="M19" s="56"/>
      <c r="N19" s="25"/>
      <c r="P19" t="s">
        <v>34</v>
      </c>
      <c r="Q19" s="2" t="s">
        <v>16</v>
      </c>
    </row>
    <row r="20" spans="1:30" ht="25.5" customHeight="1">
      <c r="A20" s="150"/>
      <c r="B20" s="152"/>
      <c r="C20" s="155"/>
      <c r="D20" s="155"/>
      <c r="E20" s="57"/>
      <c r="F20" s="156"/>
      <c r="G20" s="156"/>
      <c r="H20" s="148" t="str">
        <f t="shared" ref="H20:H26" si="1">IF(F20&lt;&gt;"",DATEDIF(F20,DATEVALUE("2017/4/1"),"Y"),"")</f>
        <v/>
      </c>
      <c r="I20" s="58"/>
      <c r="J20" s="28"/>
      <c r="K20" s="59"/>
      <c r="L20" s="60"/>
      <c r="M20" s="42"/>
      <c r="N20" s="46"/>
      <c r="P20" t="s">
        <v>35</v>
      </c>
      <c r="Q20" s="2" t="s">
        <v>18</v>
      </c>
    </row>
    <row r="21" spans="1:30" ht="25.5" customHeight="1">
      <c r="A21" s="149"/>
      <c r="B21" s="151"/>
      <c r="C21" s="153"/>
      <c r="D21" s="153"/>
      <c r="E21" s="52"/>
      <c r="F21" s="154"/>
      <c r="G21" s="154"/>
      <c r="H21" s="20" t="str">
        <f t="shared" si="1"/>
        <v/>
      </c>
      <c r="I21" s="53"/>
      <c r="J21" s="52"/>
      <c r="K21" s="54"/>
      <c r="L21" s="55"/>
      <c r="M21" s="21"/>
      <c r="N21" s="61"/>
      <c r="P21" t="s">
        <v>36</v>
      </c>
      <c r="Q21" s="2" t="s">
        <v>20</v>
      </c>
    </row>
    <row r="22" spans="1:30" ht="25.5" customHeight="1">
      <c r="A22" s="150"/>
      <c r="B22" s="152"/>
      <c r="C22" s="155"/>
      <c r="D22" s="155"/>
      <c r="E22" s="57"/>
      <c r="F22" s="156"/>
      <c r="G22" s="156"/>
      <c r="H22" s="148" t="str">
        <f t="shared" si="1"/>
        <v/>
      </c>
      <c r="I22" s="58"/>
      <c r="J22" s="203"/>
      <c r="K22" s="59"/>
      <c r="L22" s="60"/>
      <c r="M22" s="42"/>
      <c r="N22" s="46"/>
      <c r="P22" t="s">
        <v>37</v>
      </c>
      <c r="Q22" s="2" t="s">
        <v>22</v>
      </c>
    </row>
    <row r="23" spans="1:30" ht="25.5" customHeight="1">
      <c r="A23" s="149"/>
      <c r="B23" s="151"/>
      <c r="C23" s="153"/>
      <c r="D23" s="153"/>
      <c r="E23" s="52"/>
      <c r="F23" s="154"/>
      <c r="G23" s="154"/>
      <c r="H23" s="20" t="str">
        <f t="shared" si="1"/>
        <v/>
      </c>
      <c r="I23" s="53"/>
      <c r="J23" s="202"/>
      <c r="K23" s="54"/>
      <c r="L23" s="55"/>
      <c r="M23" s="21"/>
      <c r="N23" s="61"/>
      <c r="P23" t="s">
        <v>38</v>
      </c>
      <c r="Q23" s="2" t="s">
        <v>24</v>
      </c>
    </row>
    <row r="24" spans="1:30" ht="25.5" customHeight="1">
      <c r="A24" s="150"/>
      <c r="B24" s="152"/>
      <c r="C24" s="155"/>
      <c r="D24" s="155"/>
      <c r="E24" s="57"/>
      <c r="F24" s="156"/>
      <c r="G24" s="156"/>
      <c r="H24" s="148" t="str">
        <f t="shared" si="1"/>
        <v/>
      </c>
      <c r="I24" s="58"/>
      <c r="J24" s="28"/>
      <c r="K24" s="59"/>
      <c r="L24" s="60"/>
      <c r="M24" s="42"/>
      <c r="N24" s="46"/>
      <c r="P24" t="s">
        <v>39</v>
      </c>
      <c r="Q24" s="2" t="s">
        <v>26</v>
      </c>
    </row>
    <row r="25" spans="1:30" ht="25.5" customHeight="1">
      <c r="A25" s="149"/>
      <c r="B25" s="151"/>
      <c r="C25" s="153"/>
      <c r="D25" s="153"/>
      <c r="E25" s="52"/>
      <c r="F25" s="154"/>
      <c r="G25" s="154"/>
      <c r="H25" s="20" t="str">
        <f t="shared" si="1"/>
        <v/>
      </c>
      <c r="I25" s="53"/>
      <c r="J25" s="52"/>
      <c r="K25" s="54"/>
      <c r="L25" s="55"/>
      <c r="M25" s="21"/>
      <c r="N25" s="61"/>
      <c r="P25" t="s">
        <v>40</v>
      </c>
      <c r="Q25" s="2" t="s">
        <v>28</v>
      </c>
    </row>
    <row r="26" spans="1:30" ht="25.5" customHeight="1">
      <c r="A26" s="150"/>
      <c r="B26" s="152"/>
      <c r="C26" s="155"/>
      <c r="D26" s="155"/>
      <c r="E26" s="57"/>
      <c r="F26" s="156"/>
      <c r="G26" s="156"/>
      <c r="H26" s="148" t="str">
        <f t="shared" si="1"/>
        <v/>
      </c>
      <c r="I26" s="58"/>
      <c r="J26" s="57"/>
      <c r="K26" s="59"/>
      <c r="L26" s="60"/>
      <c r="M26" s="42"/>
      <c r="N26" s="46"/>
      <c r="P26" t="s">
        <v>41</v>
      </c>
      <c r="Q26" s="2" t="s">
        <v>30</v>
      </c>
    </row>
    <row r="27" spans="1:30" ht="16.5" customHeight="1">
      <c r="A27" s="47"/>
    </row>
    <row r="28" spans="1:30" ht="20.100000000000001" customHeight="1">
      <c r="A28" s="4"/>
      <c r="B28" s="157" t="s">
        <v>42</v>
      </c>
      <c r="C28" s="158"/>
      <c r="D28" s="159"/>
      <c r="E28" s="62"/>
      <c r="F28" s="48"/>
      <c r="G28" s="49"/>
      <c r="H28" s="48"/>
      <c r="I28" s="1"/>
      <c r="J28" s="160"/>
      <c r="K28" s="161"/>
      <c r="L28" s="162"/>
      <c r="M28" s="163"/>
      <c r="N28" s="50"/>
      <c r="O28" s="50"/>
      <c r="AD28" s="50"/>
    </row>
    <row r="29" spans="1:30" ht="12" customHeight="1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3"/>
      <c r="N29" s="3"/>
      <c r="O29" s="1"/>
    </row>
    <row r="30" spans="1:30" s="16" customFormat="1" ht="25.5" customHeight="1">
      <c r="A30" s="10" t="s">
        <v>3</v>
      </c>
      <c r="B30" s="11" t="s">
        <v>4</v>
      </c>
      <c r="C30" s="164" t="s">
        <v>5</v>
      </c>
      <c r="D30" s="164"/>
      <c r="E30" s="11" t="s">
        <v>6</v>
      </c>
      <c r="F30" s="165" t="s">
        <v>7</v>
      </c>
      <c r="G30" s="164"/>
      <c r="H30" s="11" t="s">
        <v>8</v>
      </c>
      <c r="I30" s="12" t="s">
        <v>9</v>
      </c>
      <c r="J30" s="12" t="s">
        <v>10</v>
      </c>
      <c r="K30" s="13" t="s">
        <v>11</v>
      </c>
      <c r="L30" s="14" t="s">
        <v>12</v>
      </c>
      <c r="M30" s="12" t="s">
        <v>13</v>
      </c>
      <c r="N30" s="15" t="s">
        <v>14</v>
      </c>
    </row>
    <row r="31" spans="1:30" ht="25.5" customHeight="1">
      <c r="A31" s="149"/>
      <c r="B31" s="151"/>
      <c r="C31" s="153"/>
      <c r="D31" s="153"/>
      <c r="E31" s="52"/>
      <c r="F31" s="154"/>
      <c r="G31" s="154"/>
      <c r="H31" s="20" t="str">
        <f>IF(F31&lt;&gt;"",DATEDIF(F31,DATEVALUE("2017/4/1"),"Y"),"")</f>
        <v/>
      </c>
      <c r="I31" s="53"/>
      <c r="J31" s="52"/>
      <c r="K31" s="54"/>
      <c r="L31" s="55"/>
      <c r="M31" s="56"/>
      <c r="N31" s="25"/>
      <c r="O31" s="63"/>
      <c r="P31" s="64"/>
      <c r="Q31" s="2" t="s">
        <v>15</v>
      </c>
    </row>
    <row r="32" spans="1:30" ht="25.5" customHeight="1">
      <c r="A32" s="150"/>
      <c r="B32" s="152"/>
      <c r="C32" s="155"/>
      <c r="D32" s="155"/>
      <c r="E32" s="57"/>
      <c r="F32" s="156"/>
      <c r="G32" s="156"/>
      <c r="H32" s="148" t="str">
        <f t="shared" ref="H32:H38" si="2">IF(F32&lt;&gt;"",DATEDIF(F32,DATEVALUE("2017/4/1"),"Y"),"")</f>
        <v/>
      </c>
      <c r="I32" s="58"/>
      <c r="J32" s="57"/>
      <c r="K32" s="59"/>
      <c r="L32" s="60"/>
      <c r="M32" s="42"/>
      <c r="N32" s="46"/>
      <c r="O32" s="63"/>
      <c r="P32" s="65"/>
      <c r="Q32" s="2" t="s">
        <v>17</v>
      </c>
    </row>
    <row r="33" spans="1:18" ht="25.5" customHeight="1">
      <c r="A33" s="149"/>
      <c r="B33" s="151"/>
      <c r="C33" s="153"/>
      <c r="D33" s="153"/>
      <c r="E33" s="52"/>
      <c r="F33" s="154"/>
      <c r="G33" s="154"/>
      <c r="H33" s="20" t="str">
        <f t="shared" si="2"/>
        <v/>
      </c>
      <c r="I33" s="53"/>
      <c r="J33" s="52"/>
      <c r="K33" s="54"/>
      <c r="L33" s="55"/>
      <c r="M33" s="21"/>
      <c r="N33" s="61"/>
      <c r="O33" s="63"/>
      <c r="Q33" s="2" t="s">
        <v>19</v>
      </c>
      <c r="R33" s="66"/>
    </row>
    <row r="34" spans="1:18" ht="25.5" customHeight="1">
      <c r="A34" s="150"/>
      <c r="B34" s="152"/>
      <c r="C34" s="155"/>
      <c r="D34" s="155"/>
      <c r="E34" s="57"/>
      <c r="F34" s="156"/>
      <c r="G34" s="156"/>
      <c r="H34" s="148" t="str">
        <f t="shared" si="2"/>
        <v/>
      </c>
      <c r="I34" s="58"/>
      <c r="J34" s="57"/>
      <c r="K34" s="59"/>
      <c r="L34" s="60"/>
      <c r="M34" s="42"/>
      <c r="N34" s="46"/>
      <c r="O34" s="63"/>
      <c r="Q34" s="2" t="s">
        <v>21</v>
      </c>
    </row>
    <row r="35" spans="1:18" ht="25.5" customHeight="1">
      <c r="A35" s="149"/>
      <c r="B35" s="151"/>
      <c r="C35" s="153"/>
      <c r="D35" s="153"/>
      <c r="E35" s="52"/>
      <c r="F35" s="154"/>
      <c r="G35" s="154"/>
      <c r="H35" s="20" t="str">
        <f t="shared" si="2"/>
        <v/>
      </c>
      <c r="I35" s="53"/>
      <c r="J35" s="52"/>
      <c r="K35" s="54"/>
      <c r="L35" s="55"/>
      <c r="M35" s="21"/>
      <c r="N35" s="61"/>
      <c r="O35" s="63"/>
      <c r="Q35" s="2" t="s">
        <v>23</v>
      </c>
    </row>
    <row r="36" spans="1:18" ht="25.5" customHeight="1">
      <c r="A36" s="150"/>
      <c r="B36" s="152"/>
      <c r="C36" s="155"/>
      <c r="D36" s="155"/>
      <c r="E36" s="57"/>
      <c r="F36" s="156"/>
      <c r="G36" s="156"/>
      <c r="H36" s="148" t="str">
        <f t="shared" si="2"/>
        <v/>
      </c>
      <c r="I36" s="58"/>
      <c r="J36" s="57"/>
      <c r="K36" s="59"/>
      <c r="L36" s="60"/>
      <c r="M36" s="42"/>
      <c r="N36" s="46"/>
      <c r="O36" s="63"/>
      <c r="Q36" s="2" t="s">
        <v>25</v>
      </c>
    </row>
    <row r="37" spans="1:18" ht="25.5" customHeight="1">
      <c r="A37" s="149"/>
      <c r="B37" s="151"/>
      <c r="C37" s="153"/>
      <c r="D37" s="153"/>
      <c r="E37" s="52"/>
      <c r="F37" s="154"/>
      <c r="G37" s="154"/>
      <c r="H37" s="20" t="str">
        <f t="shared" si="2"/>
        <v/>
      </c>
      <c r="I37" s="53"/>
      <c r="J37" s="52"/>
      <c r="K37" s="54"/>
      <c r="L37" s="55"/>
      <c r="M37" s="21"/>
      <c r="N37" s="61"/>
      <c r="O37" s="63"/>
      <c r="Q37" s="2" t="s">
        <v>43</v>
      </c>
    </row>
    <row r="38" spans="1:18" ht="25.5" customHeight="1">
      <c r="A38" s="150"/>
      <c r="B38" s="152"/>
      <c r="C38" s="155"/>
      <c r="D38" s="155"/>
      <c r="E38" s="57"/>
      <c r="F38" s="156"/>
      <c r="G38" s="156"/>
      <c r="H38" s="148" t="str">
        <f t="shared" si="2"/>
        <v/>
      </c>
      <c r="I38" s="58"/>
      <c r="J38" s="57"/>
      <c r="K38" s="59"/>
      <c r="L38" s="60"/>
      <c r="M38" s="42"/>
      <c r="N38" s="46"/>
      <c r="O38" s="63"/>
      <c r="Q38" s="2" t="s">
        <v>44</v>
      </c>
    </row>
  </sheetData>
  <mergeCells count="81">
    <mergeCell ref="C6:D6"/>
    <mergeCell ref="F6:G6"/>
    <mergeCell ref="A1:I1"/>
    <mergeCell ref="A2:N2"/>
    <mergeCell ref="B4:D4"/>
    <mergeCell ref="J4:K4"/>
    <mergeCell ref="L4:N4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B16:D16"/>
    <mergeCell ref="L16:M16"/>
    <mergeCell ref="C18:D18"/>
    <mergeCell ref="F18:G18"/>
    <mergeCell ref="A19:A20"/>
    <mergeCell ref="B19:B20"/>
    <mergeCell ref="C19:D19"/>
    <mergeCell ref="F19:G19"/>
    <mergeCell ref="C20:D20"/>
    <mergeCell ref="F20:G20"/>
    <mergeCell ref="J16:K16"/>
    <mergeCell ref="A21:A22"/>
    <mergeCell ref="B21:B22"/>
    <mergeCell ref="C21:D21"/>
    <mergeCell ref="F21:G21"/>
    <mergeCell ref="C22:D22"/>
    <mergeCell ref="F22:G22"/>
    <mergeCell ref="A23:A24"/>
    <mergeCell ref="B23:B24"/>
    <mergeCell ref="C23:D23"/>
    <mergeCell ref="F23:G23"/>
    <mergeCell ref="C24:D24"/>
    <mergeCell ref="F24:G24"/>
    <mergeCell ref="A25:A26"/>
    <mergeCell ref="B25:B26"/>
    <mergeCell ref="C25:D25"/>
    <mergeCell ref="F25:G25"/>
    <mergeCell ref="C26:D26"/>
    <mergeCell ref="F26:G26"/>
    <mergeCell ref="B28:D28"/>
    <mergeCell ref="J28:K28"/>
    <mergeCell ref="L28:M28"/>
    <mergeCell ref="C30:D30"/>
    <mergeCell ref="F30:G30"/>
    <mergeCell ref="F32:G32"/>
    <mergeCell ref="A33:A34"/>
    <mergeCell ref="B33:B34"/>
    <mergeCell ref="C33:D33"/>
    <mergeCell ref="F33:G33"/>
    <mergeCell ref="C34:D34"/>
    <mergeCell ref="F34:G34"/>
    <mergeCell ref="A31:A32"/>
    <mergeCell ref="B31:B32"/>
    <mergeCell ref="C31:D31"/>
    <mergeCell ref="F31:G31"/>
    <mergeCell ref="C32:D32"/>
    <mergeCell ref="A35:A36"/>
    <mergeCell ref="B35:B36"/>
    <mergeCell ref="C35:D35"/>
    <mergeCell ref="F35:G35"/>
    <mergeCell ref="C36:D36"/>
    <mergeCell ref="F36:G36"/>
    <mergeCell ref="A37:A38"/>
    <mergeCell ref="B37:B38"/>
    <mergeCell ref="C37:D37"/>
    <mergeCell ref="F37:G37"/>
    <mergeCell ref="C38:D38"/>
    <mergeCell ref="F38:G38"/>
  </mergeCells>
  <phoneticPr fontId="3"/>
  <dataValidations count="20">
    <dataValidation imeMode="off" allowBlank="1" showInputMessage="1" showErrorMessage="1" promptTitle="【必須】公認審判員登録№" prompt="①有効期限内の場合、審判員手帳に記載の登録番号を入力。_x000a_②昨年度末有効期限の場合、審判手帳に記載の登録番号と末尾に「更新中」を入力。_x000a_③日バへ申請済みの場合のみ、「申請中」と入力。" sqref="N7:N14"/>
    <dataValidation type="list" imeMode="off" allowBlank="1" showInputMessage="1" showErrorMessage="1" promptTitle="種目選択" prompt="出場種目を選択" sqref="A7:A14">
      <formula1>"30MS,35MS,40MS,45MS,50MS,55MS,60MS,65MS,70MS,75MS,30WS,35WS,40WS,45WS,50WS,55WS,60WS,65WS,70WS,75WS"</formula1>
    </dataValidation>
    <dataValidation type="list" imeMode="off" allowBlank="1" showInputMessage="1" showErrorMessage="1" promptTitle="種目選択" prompt="出場種目を選択" sqref="A19:A26">
      <formula1>"30MD,35MD,40MD,45MD,50MD,55MD,60MD,65MD,70MD,75MD,30WD,35WD,40WD,45WD,50WD,55WD,60WD,65WD,70WD,75WD"</formula1>
    </dataValidation>
    <dataValidation type="list" imeMode="off" allowBlank="1" showInputMessage="1" showErrorMessage="1" promptTitle="種目選択" prompt="出場種目を選択" sqref="A31 A33 A35 A37">
      <formula1>"30XD,35XD,40XD,45XD,50XD,55XD,60XD,65XD,70XD,75XD"</formula1>
    </dataValidation>
    <dataValidation allowBlank="1" showInputMessage="1" showErrorMessage="1" promptTitle="全部の参加申込書の内番号" prompt="例：　10枚中の3" sqref="F28:H28"/>
    <dataValidation imeMode="off" allowBlank="1" showInputMessage="1" showErrorMessage="1" promptTitle="【必須】公認審判員登録№" prompt="①有効期限内の場合、審判員手帳に記載の登録番号を入力。_x000a_②昨年度末有効期限の場合、審判員手帳に記載の登録番号と末尾に「更新中」を入力。_x000a_③日バへ申請済みの場合のみ、「申請中」と入力。" sqref="N31:N33 N35:N38"/>
    <dataValidation imeMode="off" allowBlank="1" showInputMessage="1" showErrorMessage="1" promptTitle="【必須】公認審判員登録№" prompt="①有効期限内の場合、審判員手帳に記載の番号を入力。_x000a_②昨年度末有効期限の場合、審判員手帳に記載の番号と末尾に「更新中」を入力。_x000a_③日バへ申請済みの場合のみ、「申請中」と入力。" sqref="N34 N19:N26"/>
    <dataValidation imeMode="off" allowBlank="1" showInputMessage="1" showErrorMessage="1" promptTitle="【必須】平成27年度日バ会員№" prompt="登録番号を入力して下さい。" sqref="M31:M38 M19:M26 M7:M14"/>
    <dataValidation type="list" allowBlank="1" showInputMessage="1" showErrorMessage="1" promptTitle="推薦者の場合" prompt="前年度大会ベスト16以上の方は、出場する全申込用紙に「○」を入力してください。" sqref="L31:L38 L19:L26 L7:L14">
      <formula1>"　,○"</formula1>
    </dataValidation>
    <dataValidation allowBlank="1" showInputMessage="1" showErrorMessage="1" promptTitle="自動計算" prompt="左欄の生年月日を入力すると、計算されますので、ご確認下さい。" sqref="H19:H26 H31:H38 H7:H14"/>
    <dataValidation imeMode="off" allowBlank="1" showInputMessage="1" showErrorMessage="1" promptTitle="ランク順を入力" prompt="各種目毎にランク順を入力" sqref="B37 B19:B26 B7:B14 B31 B33 B35"/>
    <dataValidation imeMode="hiragana" allowBlank="1" showInputMessage="1" showErrorMessage="1" promptTitle="選手名　　　　　" prompt="全角で入力_x000a_姓と名の間は、全角スペース１文字" sqref="C31:D38 C19:D26 C7:D14"/>
    <dataValidation imeMode="hiragana" allowBlank="1" showInputMessage="1" showErrorMessage="1" promptTitle="選手名のふりがな" prompt="全角ひらがな_x000a_姓と名の間は、全角スペース１文字" sqref="E31:E38 E19:E26 E7:E14"/>
    <dataValidation type="list" imeMode="off" allowBlank="1" showInputMessage="1" showErrorMessage="1" promptTitle="参加料の納入が他県の場合" prompt="その都道府県名を選択" sqref="K31:K38 K19:K26 K7:K14 O31:O38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所属" prompt="都道府県名選択" sqref="L28 L16 I19:I26 I7:I14 I31:I38 O28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他の出場種目の選択" prompt="出場する場合、選択" sqref="J7:J14">
      <formula1>"30MD,35MD,40MD,45MD,50MD,55MD,60MD,65MD,70MD,75MD,30WD,35WD,40WD,45WD,50WD,55WD,60WD,65WD,70WD,75WD"</formula1>
    </dataValidation>
    <dataValidation type="list" imeMode="off" allowBlank="1" showInputMessage="1" showErrorMessage="1" promptTitle="他の出場種目の選択" prompt="出場する場合、選択" sqref="J19:J26">
      <formula1>"30MS,35MS,40MS,45MS,50MS,55MS,60MS,65MS,70MS,75MS,30WS,35WS,40WS,45WS,50WS,55WS,60WS,65WS,70WS,75WS,30XD,35XD,40XD,45XD,50XD,55XD,60XD,65XD,70XD,75XD"</formula1>
    </dataValidation>
    <dataValidation type="list" imeMode="off" allowBlank="1" showInputMessage="1" showErrorMessage="1" promptTitle="他の出場種目の選択" prompt="出場する場合、選択" sqref="J31 J33 J35 J37">
      <formula1>"30MD,35MD,40MD,45MD,50MD,55MD,60MD,65MD,70MD,75MD"</formula1>
    </dataValidation>
    <dataValidation type="list" imeMode="off" allowBlank="1" showInputMessage="1" showErrorMessage="1" promptTitle="他の出場種目の選択" prompt="出場する場合、選択" sqref="J32 J34 J36 J38">
      <formula1>"30WD,35WD,40WD,45WD,50WD,55WD,60WD,65WD,70WD,75WD"</formula1>
    </dataValidation>
    <dataValidation allowBlank="1" showInputMessage="1" showErrorMessage="1" promptTitle="西暦で入力" prompt="例:1976/11/12" sqref="F31:G38 F19:G26 F7:G14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67"/>
  <sheetViews>
    <sheetView tabSelected="1" zoomScale="115" zoomScaleNormal="115" workbookViewId="0">
      <pane ySplit="6" topLeftCell="A7" activePane="bottomLeft" state="frozen"/>
      <selection pane="bottomLeft" activeCell="L7" sqref="L7"/>
    </sheetView>
  </sheetViews>
  <sheetFormatPr defaultRowHeight="13.5"/>
  <cols>
    <col min="1" max="1" width="12.875" style="67" customWidth="1"/>
    <col min="2" max="2" width="6.25" style="70" customWidth="1"/>
    <col min="3" max="3" width="9" style="67"/>
    <col min="4" max="4" width="4" style="67" customWidth="1"/>
    <col min="5" max="5" width="9" style="71"/>
    <col min="6" max="6" width="3.5" style="72" customWidth="1"/>
    <col min="7" max="7" width="6.25" style="72" customWidth="1"/>
    <col min="8" max="9" width="3.875" style="72" customWidth="1"/>
    <col min="10" max="10" width="11" style="67" customWidth="1"/>
    <col min="11" max="11" width="3.5" style="73" customWidth="1"/>
    <col min="12" max="12" width="13.875" style="67" customWidth="1"/>
    <col min="13" max="16384" width="9" style="67"/>
  </cols>
  <sheetData>
    <row r="1" spans="1:12" ht="18.75">
      <c r="A1" s="196" t="s">
        <v>97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</row>
    <row r="2" spans="1:12" ht="6.75" customHeight="1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ht="9" customHeight="1">
      <c r="A3" s="197" t="s">
        <v>2</v>
      </c>
      <c r="B3" s="184"/>
      <c r="C3" s="185"/>
      <c r="D3" s="185"/>
      <c r="E3" s="186"/>
      <c r="F3" s="69"/>
      <c r="G3" s="69"/>
      <c r="H3" s="69"/>
      <c r="I3" s="69"/>
      <c r="J3" s="69"/>
      <c r="K3" s="69"/>
    </row>
    <row r="4" spans="1:12" ht="9" customHeight="1">
      <c r="A4" s="197"/>
      <c r="B4" s="187"/>
      <c r="C4" s="183"/>
      <c r="D4" s="183"/>
      <c r="E4" s="188"/>
      <c r="F4" s="69"/>
      <c r="G4" s="69"/>
      <c r="H4" s="69"/>
      <c r="I4" s="69"/>
      <c r="J4" s="69"/>
      <c r="K4" s="69"/>
    </row>
    <row r="5" spans="1:12" ht="3" customHeight="1"/>
    <row r="6" spans="1:12" s="73" customFormat="1" ht="14.1" customHeight="1">
      <c r="A6" s="192" t="s">
        <v>45</v>
      </c>
      <c r="B6" s="198"/>
      <c r="C6" s="192" t="s">
        <v>46</v>
      </c>
      <c r="D6" s="198"/>
      <c r="E6" s="199" t="s">
        <v>96</v>
      </c>
      <c r="F6" s="200"/>
      <c r="G6" s="200"/>
      <c r="H6" s="200"/>
      <c r="I6" s="200"/>
      <c r="J6" s="200"/>
      <c r="K6" s="201"/>
      <c r="L6" s="74" t="s">
        <v>47</v>
      </c>
    </row>
    <row r="7" spans="1:12" ht="14.1" customHeight="1">
      <c r="A7" s="75" t="s">
        <v>48</v>
      </c>
      <c r="B7" s="76" t="s">
        <v>49</v>
      </c>
      <c r="C7" s="77"/>
      <c r="D7" s="76" t="s">
        <v>50</v>
      </c>
      <c r="E7" s="78">
        <v>5000</v>
      </c>
      <c r="F7" s="79" t="s">
        <v>51</v>
      </c>
      <c r="G7" s="80"/>
      <c r="H7" s="79" t="s">
        <v>50</v>
      </c>
      <c r="I7" s="79" t="s">
        <v>52</v>
      </c>
      <c r="J7" s="81" t="str">
        <f>IF(G7&lt;&gt;"",E7*G7,"")</f>
        <v/>
      </c>
      <c r="K7" s="76" t="s">
        <v>53</v>
      </c>
      <c r="L7" s="82"/>
    </row>
    <row r="8" spans="1:12" ht="14.1" customHeight="1">
      <c r="A8" s="83" t="s">
        <v>54</v>
      </c>
      <c r="B8" s="84" t="s">
        <v>49</v>
      </c>
      <c r="C8" s="85"/>
      <c r="D8" s="86" t="s">
        <v>50</v>
      </c>
      <c r="E8" s="87">
        <v>5000</v>
      </c>
      <c r="F8" s="88" t="s">
        <v>51</v>
      </c>
      <c r="G8" s="89"/>
      <c r="H8" s="88" t="s">
        <v>50</v>
      </c>
      <c r="I8" s="88" t="s">
        <v>52</v>
      </c>
      <c r="J8" s="90" t="str">
        <f t="shared" ref="J8:J56" si="0">IF(G8&lt;&gt;"",E8*G8,"")</f>
        <v/>
      </c>
      <c r="K8" s="86" t="s">
        <v>53</v>
      </c>
      <c r="L8" s="91"/>
    </row>
    <row r="9" spans="1:12" ht="14.1" customHeight="1">
      <c r="A9" s="83" t="s">
        <v>55</v>
      </c>
      <c r="B9" s="84" t="s">
        <v>49</v>
      </c>
      <c r="C9" s="85"/>
      <c r="D9" s="86" t="s">
        <v>50</v>
      </c>
      <c r="E9" s="87">
        <v>5000</v>
      </c>
      <c r="F9" s="88" t="s">
        <v>51</v>
      </c>
      <c r="G9" s="89"/>
      <c r="H9" s="88" t="s">
        <v>50</v>
      </c>
      <c r="I9" s="88" t="s">
        <v>52</v>
      </c>
      <c r="J9" s="90" t="str">
        <f t="shared" si="0"/>
        <v/>
      </c>
      <c r="K9" s="86" t="s">
        <v>53</v>
      </c>
      <c r="L9" s="91"/>
    </row>
    <row r="10" spans="1:12" ht="14.1" customHeight="1">
      <c r="A10" s="83" t="s">
        <v>56</v>
      </c>
      <c r="B10" s="84" t="s">
        <v>49</v>
      </c>
      <c r="C10" s="85"/>
      <c r="D10" s="86" t="s">
        <v>50</v>
      </c>
      <c r="E10" s="87">
        <v>5000</v>
      </c>
      <c r="F10" s="88" t="s">
        <v>51</v>
      </c>
      <c r="G10" s="89"/>
      <c r="H10" s="88" t="s">
        <v>50</v>
      </c>
      <c r="I10" s="88" t="s">
        <v>52</v>
      </c>
      <c r="J10" s="90" t="str">
        <f t="shared" si="0"/>
        <v/>
      </c>
      <c r="K10" s="86" t="s">
        <v>53</v>
      </c>
      <c r="L10" s="91"/>
    </row>
    <row r="11" spans="1:12" ht="14.1" customHeight="1">
      <c r="A11" s="83" t="s">
        <v>57</v>
      </c>
      <c r="B11" s="84" t="s">
        <v>49</v>
      </c>
      <c r="C11" s="85"/>
      <c r="D11" s="86" t="s">
        <v>50</v>
      </c>
      <c r="E11" s="87">
        <v>5000</v>
      </c>
      <c r="F11" s="88" t="s">
        <v>51</v>
      </c>
      <c r="G11" s="89"/>
      <c r="H11" s="88" t="s">
        <v>50</v>
      </c>
      <c r="I11" s="88" t="s">
        <v>52</v>
      </c>
      <c r="J11" s="90" t="str">
        <f t="shared" si="0"/>
        <v/>
      </c>
      <c r="K11" s="86" t="s">
        <v>53</v>
      </c>
      <c r="L11" s="91"/>
    </row>
    <row r="12" spans="1:12" ht="14.1" customHeight="1">
      <c r="A12" s="83" t="s">
        <v>58</v>
      </c>
      <c r="B12" s="84" t="s">
        <v>49</v>
      </c>
      <c r="C12" s="85"/>
      <c r="D12" s="86" t="s">
        <v>50</v>
      </c>
      <c r="E12" s="87">
        <v>5000</v>
      </c>
      <c r="F12" s="88" t="s">
        <v>51</v>
      </c>
      <c r="G12" s="89"/>
      <c r="H12" s="88" t="s">
        <v>50</v>
      </c>
      <c r="I12" s="88" t="s">
        <v>52</v>
      </c>
      <c r="J12" s="90" t="str">
        <f t="shared" si="0"/>
        <v/>
      </c>
      <c r="K12" s="86" t="s">
        <v>53</v>
      </c>
      <c r="L12" s="91"/>
    </row>
    <row r="13" spans="1:12" ht="14.1" customHeight="1">
      <c r="A13" s="83" t="s">
        <v>59</v>
      </c>
      <c r="B13" s="84" t="s">
        <v>49</v>
      </c>
      <c r="C13" s="85"/>
      <c r="D13" s="86" t="s">
        <v>50</v>
      </c>
      <c r="E13" s="87">
        <v>5000</v>
      </c>
      <c r="F13" s="88" t="s">
        <v>51</v>
      </c>
      <c r="G13" s="89"/>
      <c r="H13" s="88" t="s">
        <v>50</v>
      </c>
      <c r="I13" s="88" t="s">
        <v>52</v>
      </c>
      <c r="J13" s="90" t="str">
        <f t="shared" si="0"/>
        <v/>
      </c>
      <c r="K13" s="86" t="s">
        <v>53</v>
      </c>
      <c r="L13" s="91"/>
    </row>
    <row r="14" spans="1:12" ht="14.1" customHeight="1">
      <c r="A14" s="83" t="s">
        <v>60</v>
      </c>
      <c r="B14" s="84" t="s">
        <v>49</v>
      </c>
      <c r="C14" s="85"/>
      <c r="D14" s="86" t="s">
        <v>50</v>
      </c>
      <c r="E14" s="87">
        <v>5000</v>
      </c>
      <c r="F14" s="88" t="s">
        <v>51</v>
      </c>
      <c r="G14" s="89"/>
      <c r="H14" s="88" t="s">
        <v>50</v>
      </c>
      <c r="I14" s="88" t="s">
        <v>52</v>
      </c>
      <c r="J14" s="90" t="str">
        <f t="shared" si="0"/>
        <v/>
      </c>
      <c r="K14" s="86" t="s">
        <v>53</v>
      </c>
      <c r="L14" s="91"/>
    </row>
    <row r="15" spans="1:12" ht="14.1" customHeight="1">
      <c r="A15" s="83" t="s">
        <v>61</v>
      </c>
      <c r="B15" s="84" t="s">
        <v>49</v>
      </c>
      <c r="C15" s="85"/>
      <c r="D15" s="86" t="s">
        <v>50</v>
      </c>
      <c r="E15" s="87">
        <v>5000</v>
      </c>
      <c r="F15" s="88" t="s">
        <v>51</v>
      </c>
      <c r="G15" s="89"/>
      <c r="H15" s="88" t="s">
        <v>50</v>
      </c>
      <c r="I15" s="88" t="s">
        <v>52</v>
      </c>
      <c r="J15" s="90" t="str">
        <f>IF(G15&lt;&gt;"",E15*G15,"")</f>
        <v/>
      </c>
      <c r="K15" s="86" t="s">
        <v>53</v>
      </c>
      <c r="L15" s="91"/>
    </row>
    <row r="16" spans="1:12" ht="14.1" customHeight="1">
      <c r="A16" s="92" t="s">
        <v>62</v>
      </c>
      <c r="B16" s="93" t="s">
        <v>49</v>
      </c>
      <c r="C16" s="94"/>
      <c r="D16" s="95" t="s">
        <v>50</v>
      </c>
      <c r="E16" s="96">
        <v>5000</v>
      </c>
      <c r="F16" s="97" t="s">
        <v>51</v>
      </c>
      <c r="G16" s="98"/>
      <c r="H16" s="97" t="s">
        <v>50</v>
      </c>
      <c r="I16" s="97" t="s">
        <v>52</v>
      </c>
      <c r="J16" s="99" t="str">
        <f t="shared" si="0"/>
        <v/>
      </c>
      <c r="K16" s="95" t="s">
        <v>53</v>
      </c>
      <c r="L16" s="100"/>
    </row>
    <row r="17" spans="1:12" ht="14.1" customHeight="1">
      <c r="A17" s="101" t="s">
        <v>63</v>
      </c>
      <c r="B17" s="86" t="s">
        <v>49</v>
      </c>
      <c r="C17" s="102"/>
      <c r="D17" s="86" t="s">
        <v>50</v>
      </c>
      <c r="E17" s="87">
        <v>5000</v>
      </c>
      <c r="F17" s="88" t="s">
        <v>51</v>
      </c>
      <c r="G17" s="89"/>
      <c r="H17" s="88" t="s">
        <v>50</v>
      </c>
      <c r="I17" s="88" t="s">
        <v>52</v>
      </c>
      <c r="J17" s="90" t="str">
        <f t="shared" si="0"/>
        <v/>
      </c>
      <c r="K17" s="86" t="s">
        <v>53</v>
      </c>
      <c r="L17" s="103"/>
    </row>
    <row r="18" spans="1:12" ht="14.1" customHeight="1">
      <c r="A18" s="83" t="s">
        <v>64</v>
      </c>
      <c r="B18" s="84" t="s">
        <v>49</v>
      </c>
      <c r="C18" s="85"/>
      <c r="D18" s="86" t="s">
        <v>50</v>
      </c>
      <c r="E18" s="87">
        <v>5000</v>
      </c>
      <c r="F18" s="88" t="s">
        <v>51</v>
      </c>
      <c r="G18" s="89"/>
      <c r="H18" s="88" t="s">
        <v>50</v>
      </c>
      <c r="I18" s="88" t="s">
        <v>52</v>
      </c>
      <c r="J18" s="90" t="str">
        <f t="shared" si="0"/>
        <v/>
      </c>
      <c r="K18" s="86" t="s">
        <v>53</v>
      </c>
      <c r="L18" s="91"/>
    </row>
    <row r="19" spans="1:12" ht="14.1" customHeight="1">
      <c r="A19" s="83" t="s">
        <v>65</v>
      </c>
      <c r="B19" s="84" t="s">
        <v>49</v>
      </c>
      <c r="C19" s="85"/>
      <c r="D19" s="86" t="s">
        <v>50</v>
      </c>
      <c r="E19" s="87">
        <v>5000</v>
      </c>
      <c r="F19" s="88" t="s">
        <v>51</v>
      </c>
      <c r="G19" s="89"/>
      <c r="H19" s="88" t="s">
        <v>50</v>
      </c>
      <c r="I19" s="88" t="s">
        <v>52</v>
      </c>
      <c r="J19" s="90" t="str">
        <f t="shared" si="0"/>
        <v/>
      </c>
      <c r="K19" s="86" t="s">
        <v>53</v>
      </c>
      <c r="L19" s="91"/>
    </row>
    <row r="20" spans="1:12" ht="14.1" customHeight="1">
      <c r="A20" s="83" t="s">
        <v>66</v>
      </c>
      <c r="B20" s="84" t="s">
        <v>49</v>
      </c>
      <c r="C20" s="85"/>
      <c r="D20" s="86" t="s">
        <v>50</v>
      </c>
      <c r="E20" s="87">
        <v>5000</v>
      </c>
      <c r="F20" s="88" t="s">
        <v>51</v>
      </c>
      <c r="G20" s="89"/>
      <c r="H20" s="88" t="s">
        <v>50</v>
      </c>
      <c r="I20" s="88" t="s">
        <v>52</v>
      </c>
      <c r="J20" s="90" t="str">
        <f t="shared" si="0"/>
        <v/>
      </c>
      <c r="K20" s="86" t="s">
        <v>53</v>
      </c>
      <c r="L20" s="91"/>
    </row>
    <row r="21" spans="1:12" ht="14.1" customHeight="1">
      <c r="A21" s="83" t="s">
        <v>67</v>
      </c>
      <c r="B21" s="84" t="s">
        <v>49</v>
      </c>
      <c r="C21" s="85"/>
      <c r="D21" s="86" t="s">
        <v>50</v>
      </c>
      <c r="E21" s="87">
        <v>5000</v>
      </c>
      <c r="F21" s="88" t="s">
        <v>51</v>
      </c>
      <c r="G21" s="89"/>
      <c r="H21" s="88" t="s">
        <v>50</v>
      </c>
      <c r="I21" s="88" t="s">
        <v>52</v>
      </c>
      <c r="J21" s="90" t="str">
        <f t="shared" si="0"/>
        <v/>
      </c>
      <c r="K21" s="86" t="s">
        <v>53</v>
      </c>
      <c r="L21" s="91"/>
    </row>
    <row r="22" spans="1:12" ht="14.1" customHeight="1">
      <c r="A22" s="83" t="s">
        <v>68</v>
      </c>
      <c r="B22" s="84" t="s">
        <v>49</v>
      </c>
      <c r="C22" s="85"/>
      <c r="D22" s="86" t="s">
        <v>50</v>
      </c>
      <c r="E22" s="87">
        <v>5000</v>
      </c>
      <c r="F22" s="88" t="s">
        <v>51</v>
      </c>
      <c r="G22" s="89"/>
      <c r="H22" s="88" t="s">
        <v>50</v>
      </c>
      <c r="I22" s="88" t="s">
        <v>52</v>
      </c>
      <c r="J22" s="90" t="str">
        <f t="shared" si="0"/>
        <v/>
      </c>
      <c r="K22" s="86" t="s">
        <v>53</v>
      </c>
      <c r="L22" s="91"/>
    </row>
    <row r="23" spans="1:12" ht="14.1" customHeight="1">
      <c r="A23" s="83" t="s">
        <v>69</v>
      </c>
      <c r="B23" s="84" t="s">
        <v>49</v>
      </c>
      <c r="C23" s="85"/>
      <c r="D23" s="86" t="s">
        <v>50</v>
      </c>
      <c r="E23" s="87">
        <v>5000</v>
      </c>
      <c r="F23" s="88" t="s">
        <v>51</v>
      </c>
      <c r="G23" s="89"/>
      <c r="H23" s="88" t="s">
        <v>50</v>
      </c>
      <c r="I23" s="88" t="s">
        <v>52</v>
      </c>
      <c r="J23" s="90" t="str">
        <f t="shared" si="0"/>
        <v/>
      </c>
      <c r="K23" s="86" t="s">
        <v>53</v>
      </c>
      <c r="L23" s="91"/>
    </row>
    <row r="24" spans="1:12" ht="14.1" customHeight="1">
      <c r="A24" s="83" t="s">
        <v>70</v>
      </c>
      <c r="B24" s="84" t="s">
        <v>49</v>
      </c>
      <c r="C24" s="85"/>
      <c r="D24" s="86" t="s">
        <v>50</v>
      </c>
      <c r="E24" s="87">
        <v>5000</v>
      </c>
      <c r="F24" s="88" t="s">
        <v>51</v>
      </c>
      <c r="G24" s="89"/>
      <c r="H24" s="88" t="s">
        <v>50</v>
      </c>
      <c r="I24" s="88" t="s">
        <v>52</v>
      </c>
      <c r="J24" s="90" t="str">
        <f t="shared" si="0"/>
        <v/>
      </c>
      <c r="K24" s="86" t="s">
        <v>53</v>
      </c>
      <c r="L24" s="91"/>
    </row>
    <row r="25" spans="1:12" ht="14.1" customHeight="1">
      <c r="A25" s="83" t="s">
        <v>71</v>
      </c>
      <c r="B25" s="84" t="s">
        <v>49</v>
      </c>
      <c r="C25" s="85"/>
      <c r="D25" s="86" t="s">
        <v>50</v>
      </c>
      <c r="E25" s="87">
        <v>5000</v>
      </c>
      <c r="F25" s="88" t="s">
        <v>51</v>
      </c>
      <c r="G25" s="89"/>
      <c r="H25" s="88" t="s">
        <v>50</v>
      </c>
      <c r="I25" s="88" t="s">
        <v>52</v>
      </c>
      <c r="J25" s="90" t="str">
        <f>IF(G25&lt;&gt;"",E25*G25,"")</f>
        <v/>
      </c>
      <c r="K25" s="86" t="s">
        <v>53</v>
      </c>
      <c r="L25" s="91"/>
    </row>
    <row r="26" spans="1:12" ht="14.1" customHeight="1">
      <c r="A26" s="104" t="s">
        <v>72</v>
      </c>
      <c r="B26" s="105" t="s">
        <v>49</v>
      </c>
      <c r="C26" s="106"/>
      <c r="D26" s="107" t="s">
        <v>50</v>
      </c>
      <c r="E26" s="108">
        <v>5000</v>
      </c>
      <c r="F26" s="109" t="s">
        <v>51</v>
      </c>
      <c r="G26" s="110"/>
      <c r="H26" s="109" t="s">
        <v>50</v>
      </c>
      <c r="I26" s="109" t="s">
        <v>52</v>
      </c>
      <c r="J26" s="111" t="str">
        <f t="shared" si="0"/>
        <v/>
      </c>
      <c r="K26" s="107" t="s">
        <v>53</v>
      </c>
      <c r="L26" s="112"/>
    </row>
    <row r="27" spans="1:12" ht="14.1" customHeight="1">
      <c r="A27" s="75" t="s">
        <v>48</v>
      </c>
      <c r="B27" s="76" t="s">
        <v>73</v>
      </c>
      <c r="C27" s="77"/>
      <c r="D27" s="76" t="s">
        <v>74</v>
      </c>
      <c r="E27" s="113">
        <v>10000</v>
      </c>
      <c r="F27" s="79" t="s">
        <v>75</v>
      </c>
      <c r="G27" s="80"/>
      <c r="H27" s="79" t="s">
        <v>74</v>
      </c>
      <c r="I27" s="79" t="s">
        <v>76</v>
      </c>
      <c r="J27" s="81" t="str">
        <f t="shared" si="0"/>
        <v/>
      </c>
      <c r="K27" s="76" t="s">
        <v>53</v>
      </c>
      <c r="L27" s="82"/>
    </row>
    <row r="28" spans="1:12" ht="14.1" customHeight="1">
      <c r="A28" s="83" t="s">
        <v>54</v>
      </c>
      <c r="B28" s="84" t="s">
        <v>73</v>
      </c>
      <c r="C28" s="85"/>
      <c r="D28" s="84" t="s">
        <v>74</v>
      </c>
      <c r="E28" s="114">
        <v>10000</v>
      </c>
      <c r="F28" s="88" t="s">
        <v>75</v>
      </c>
      <c r="G28" s="115"/>
      <c r="H28" s="116" t="s">
        <v>74</v>
      </c>
      <c r="I28" s="88" t="s">
        <v>76</v>
      </c>
      <c r="J28" s="117" t="str">
        <f t="shared" si="0"/>
        <v/>
      </c>
      <c r="K28" s="86" t="s">
        <v>53</v>
      </c>
      <c r="L28" s="91"/>
    </row>
    <row r="29" spans="1:12" ht="14.1" customHeight="1">
      <c r="A29" s="83" t="s">
        <v>55</v>
      </c>
      <c r="B29" s="84" t="s">
        <v>73</v>
      </c>
      <c r="C29" s="85"/>
      <c r="D29" s="84" t="s">
        <v>74</v>
      </c>
      <c r="E29" s="114">
        <v>10000</v>
      </c>
      <c r="F29" s="88" t="s">
        <v>75</v>
      </c>
      <c r="G29" s="115"/>
      <c r="H29" s="116" t="s">
        <v>74</v>
      </c>
      <c r="I29" s="88" t="s">
        <v>76</v>
      </c>
      <c r="J29" s="117" t="str">
        <f t="shared" si="0"/>
        <v/>
      </c>
      <c r="K29" s="86" t="s">
        <v>53</v>
      </c>
      <c r="L29" s="91"/>
    </row>
    <row r="30" spans="1:12" ht="14.1" customHeight="1">
      <c r="A30" s="83" t="s">
        <v>56</v>
      </c>
      <c r="B30" s="84" t="s">
        <v>73</v>
      </c>
      <c r="C30" s="85"/>
      <c r="D30" s="84" t="s">
        <v>74</v>
      </c>
      <c r="E30" s="114">
        <v>10000</v>
      </c>
      <c r="F30" s="88" t="s">
        <v>75</v>
      </c>
      <c r="G30" s="115"/>
      <c r="H30" s="116" t="s">
        <v>74</v>
      </c>
      <c r="I30" s="88" t="s">
        <v>76</v>
      </c>
      <c r="J30" s="117" t="str">
        <f t="shared" si="0"/>
        <v/>
      </c>
      <c r="K30" s="86" t="s">
        <v>53</v>
      </c>
      <c r="L30" s="91"/>
    </row>
    <row r="31" spans="1:12" ht="14.1" customHeight="1">
      <c r="A31" s="83" t="s">
        <v>57</v>
      </c>
      <c r="B31" s="84" t="s">
        <v>73</v>
      </c>
      <c r="C31" s="85"/>
      <c r="D31" s="84" t="s">
        <v>74</v>
      </c>
      <c r="E31" s="114">
        <v>10000</v>
      </c>
      <c r="F31" s="88" t="s">
        <v>75</v>
      </c>
      <c r="G31" s="115"/>
      <c r="H31" s="116" t="s">
        <v>74</v>
      </c>
      <c r="I31" s="88" t="s">
        <v>76</v>
      </c>
      <c r="J31" s="117" t="str">
        <f t="shared" si="0"/>
        <v/>
      </c>
      <c r="K31" s="86" t="s">
        <v>53</v>
      </c>
      <c r="L31" s="91"/>
    </row>
    <row r="32" spans="1:12" ht="14.1" customHeight="1">
      <c r="A32" s="83" t="s">
        <v>58</v>
      </c>
      <c r="B32" s="84" t="s">
        <v>73</v>
      </c>
      <c r="C32" s="85"/>
      <c r="D32" s="84" t="s">
        <v>74</v>
      </c>
      <c r="E32" s="114">
        <v>10000</v>
      </c>
      <c r="F32" s="88" t="s">
        <v>75</v>
      </c>
      <c r="G32" s="115"/>
      <c r="H32" s="116" t="s">
        <v>74</v>
      </c>
      <c r="I32" s="88" t="s">
        <v>76</v>
      </c>
      <c r="J32" s="117" t="str">
        <f t="shared" si="0"/>
        <v/>
      </c>
      <c r="K32" s="86" t="s">
        <v>53</v>
      </c>
      <c r="L32" s="91"/>
    </row>
    <row r="33" spans="1:12" ht="14.1" customHeight="1">
      <c r="A33" s="83" t="s">
        <v>59</v>
      </c>
      <c r="B33" s="84" t="s">
        <v>73</v>
      </c>
      <c r="C33" s="85"/>
      <c r="D33" s="84" t="s">
        <v>74</v>
      </c>
      <c r="E33" s="114">
        <v>10000</v>
      </c>
      <c r="F33" s="88" t="s">
        <v>75</v>
      </c>
      <c r="G33" s="115"/>
      <c r="H33" s="116" t="s">
        <v>74</v>
      </c>
      <c r="I33" s="88" t="s">
        <v>76</v>
      </c>
      <c r="J33" s="117" t="str">
        <f t="shared" si="0"/>
        <v/>
      </c>
      <c r="K33" s="86" t="s">
        <v>53</v>
      </c>
      <c r="L33" s="91"/>
    </row>
    <row r="34" spans="1:12" ht="14.1" customHeight="1">
      <c r="A34" s="83" t="s">
        <v>60</v>
      </c>
      <c r="B34" s="84" t="s">
        <v>73</v>
      </c>
      <c r="C34" s="85"/>
      <c r="D34" s="84" t="s">
        <v>74</v>
      </c>
      <c r="E34" s="114">
        <v>10000</v>
      </c>
      <c r="F34" s="88" t="s">
        <v>75</v>
      </c>
      <c r="G34" s="115"/>
      <c r="H34" s="116" t="s">
        <v>74</v>
      </c>
      <c r="I34" s="88" t="s">
        <v>76</v>
      </c>
      <c r="J34" s="117" t="str">
        <f t="shared" si="0"/>
        <v/>
      </c>
      <c r="K34" s="86" t="s">
        <v>53</v>
      </c>
      <c r="L34" s="91"/>
    </row>
    <row r="35" spans="1:12" ht="14.1" customHeight="1">
      <c r="A35" s="83" t="s">
        <v>61</v>
      </c>
      <c r="B35" s="84" t="s">
        <v>73</v>
      </c>
      <c r="C35" s="85"/>
      <c r="D35" s="84" t="s">
        <v>74</v>
      </c>
      <c r="E35" s="114">
        <v>10000</v>
      </c>
      <c r="F35" s="88" t="s">
        <v>75</v>
      </c>
      <c r="G35" s="115"/>
      <c r="H35" s="116" t="s">
        <v>74</v>
      </c>
      <c r="I35" s="88" t="s">
        <v>76</v>
      </c>
      <c r="J35" s="117" t="str">
        <f>IF(G35&lt;&gt;"",E35*G35,"")</f>
        <v/>
      </c>
      <c r="K35" s="86" t="s">
        <v>53</v>
      </c>
      <c r="L35" s="91"/>
    </row>
    <row r="36" spans="1:12" ht="14.1" customHeight="1">
      <c r="A36" s="92" t="s">
        <v>62</v>
      </c>
      <c r="B36" s="93" t="s">
        <v>73</v>
      </c>
      <c r="C36" s="94"/>
      <c r="D36" s="93" t="s">
        <v>74</v>
      </c>
      <c r="E36" s="118">
        <v>10000</v>
      </c>
      <c r="F36" s="97" t="s">
        <v>75</v>
      </c>
      <c r="G36" s="119"/>
      <c r="H36" s="120" t="s">
        <v>74</v>
      </c>
      <c r="I36" s="97" t="s">
        <v>76</v>
      </c>
      <c r="J36" s="121" t="str">
        <f t="shared" si="0"/>
        <v/>
      </c>
      <c r="K36" s="95" t="s">
        <v>53</v>
      </c>
      <c r="L36" s="100"/>
    </row>
    <row r="37" spans="1:12" ht="14.1" customHeight="1">
      <c r="A37" s="101" t="s">
        <v>63</v>
      </c>
      <c r="B37" s="86" t="s">
        <v>73</v>
      </c>
      <c r="C37" s="102"/>
      <c r="D37" s="86" t="s">
        <v>74</v>
      </c>
      <c r="E37" s="122">
        <v>10000</v>
      </c>
      <c r="F37" s="88" t="s">
        <v>75</v>
      </c>
      <c r="G37" s="89"/>
      <c r="H37" s="88" t="s">
        <v>74</v>
      </c>
      <c r="I37" s="88" t="s">
        <v>76</v>
      </c>
      <c r="J37" s="90" t="str">
        <f t="shared" si="0"/>
        <v/>
      </c>
      <c r="K37" s="86" t="s">
        <v>53</v>
      </c>
      <c r="L37" s="103"/>
    </row>
    <row r="38" spans="1:12" ht="14.1" customHeight="1">
      <c r="A38" s="83" t="s">
        <v>64</v>
      </c>
      <c r="B38" s="84" t="s">
        <v>73</v>
      </c>
      <c r="C38" s="85"/>
      <c r="D38" s="84" t="s">
        <v>74</v>
      </c>
      <c r="E38" s="114">
        <v>10000</v>
      </c>
      <c r="F38" s="88" t="s">
        <v>75</v>
      </c>
      <c r="G38" s="115"/>
      <c r="H38" s="116" t="s">
        <v>74</v>
      </c>
      <c r="I38" s="88" t="s">
        <v>76</v>
      </c>
      <c r="J38" s="117" t="str">
        <f t="shared" si="0"/>
        <v/>
      </c>
      <c r="K38" s="86" t="s">
        <v>53</v>
      </c>
      <c r="L38" s="91"/>
    </row>
    <row r="39" spans="1:12" ht="14.1" customHeight="1">
      <c r="A39" s="83" t="s">
        <v>65</v>
      </c>
      <c r="B39" s="84" t="s">
        <v>73</v>
      </c>
      <c r="C39" s="85"/>
      <c r="D39" s="84" t="s">
        <v>74</v>
      </c>
      <c r="E39" s="114">
        <v>10000</v>
      </c>
      <c r="F39" s="88" t="s">
        <v>75</v>
      </c>
      <c r="G39" s="115"/>
      <c r="H39" s="116" t="s">
        <v>74</v>
      </c>
      <c r="I39" s="88" t="s">
        <v>76</v>
      </c>
      <c r="J39" s="117" t="str">
        <f t="shared" si="0"/>
        <v/>
      </c>
      <c r="K39" s="86" t="s">
        <v>53</v>
      </c>
      <c r="L39" s="91"/>
    </row>
    <row r="40" spans="1:12" ht="14.1" customHeight="1">
      <c r="A40" s="83" t="s">
        <v>66</v>
      </c>
      <c r="B40" s="84" t="s">
        <v>73</v>
      </c>
      <c r="C40" s="85"/>
      <c r="D40" s="84" t="s">
        <v>74</v>
      </c>
      <c r="E40" s="114">
        <v>10000</v>
      </c>
      <c r="F40" s="88" t="s">
        <v>75</v>
      </c>
      <c r="G40" s="115"/>
      <c r="H40" s="116" t="s">
        <v>74</v>
      </c>
      <c r="I40" s="88" t="s">
        <v>76</v>
      </c>
      <c r="J40" s="117" t="str">
        <f t="shared" si="0"/>
        <v/>
      </c>
      <c r="K40" s="86" t="s">
        <v>53</v>
      </c>
      <c r="L40" s="91"/>
    </row>
    <row r="41" spans="1:12" ht="14.1" customHeight="1">
      <c r="A41" s="83" t="s">
        <v>67</v>
      </c>
      <c r="B41" s="84" t="s">
        <v>73</v>
      </c>
      <c r="C41" s="85"/>
      <c r="D41" s="84" t="s">
        <v>74</v>
      </c>
      <c r="E41" s="114">
        <v>10000</v>
      </c>
      <c r="F41" s="88" t="s">
        <v>75</v>
      </c>
      <c r="G41" s="115"/>
      <c r="H41" s="116" t="s">
        <v>74</v>
      </c>
      <c r="I41" s="88" t="s">
        <v>76</v>
      </c>
      <c r="J41" s="117" t="str">
        <f t="shared" si="0"/>
        <v/>
      </c>
      <c r="K41" s="86" t="s">
        <v>53</v>
      </c>
      <c r="L41" s="91"/>
    </row>
    <row r="42" spans="1:12" ht="14.1" customHeight="1">
      <c r="A42" s="83" t="s">
        <v>68</v>
      </c>
      <c r="B42" s="84" t="s">
        <v>73</v>
      </c>
      <c r="C42" s="85"/>
      <c r="D42" s="84" t="s">
        <v>74</v>
      </c>
      <c r="E42" s="114">
        <v>10000</v>
      </c>
      <c r="F42" s="88" t="s">
        <v>75</v>
      </c>
      <c r="G42" s="115"/>
      <c r="H42" s="116" t="s">
        <v>74</v>
      </c>
      <c r="I42" s="88" t="s">
        <v>76</v>
      </c>
      <c r="J42" s="117" t="str">
        <f t="shared" si="0"/>
        <v/>
      </c>
      <c r="K42" s="86" t="s">
        <v>53</v>
      </c>
      <c r="L42" s="91"/>
    </row>
    <row r="43" spans="1:12" ht="14.1" customHeight="1">
      <c r="A43" s="83" t="s">
        <v>69</v>
      </c>
      <c r="B43" s="84" t="s">
        <v>73</v>
      </c>
      <c r="C43" s="85"/>
      <c r="D43" s="84" t="s">
        <v>74</v>
      </c>
      <c r="E43" s="114">
        <v>10000</v>
      </c>
      <c r="F43" s="88" t="s">
        <v>75</v>
      </c>
      <c r="G43" s="115"/>
      <c r="H43" s="116" t="s">
        <v>74</v>
      </c>
      <c r="I43" s="88" t="s">
        <v>76</v>
      </c>
      <c r="J43" s="117" t="str">
        <f t="shared" si="0"/>
        <v/>
      </c>
      <c r="K43" s="86" t="s">
        <v>53</v>
      </c>
      <c r="L43" s="91"/>
    </row>
    <row r="44" spans="1:12" ht="14.1" customHeight="1">
      <c r="A44" s="83" t="s">
        <v>70</v>
      </c>
      <c r="B44" s="84" t="s">
        <v>73</v>
      </c>
      <c r="C44" s="85"/>
      <c r="D44" s="84" t="s">
        <v>74</v>
      </c>
      <c r="E44" s="114">
        <v>10000</v>
      </c>
      <c r="F44" s="88" t="s">
        <v>75</v>
      </c>
      <c r="G44" s="115"/>
      <c r="H44" s="116" t="s">
        <v>74</v>
      </c>
      <c r="I44" s="88" t="s">
        <v>76</v>
      </c>
      <c r="J44" s="117" t="str">
        <f t="shared" si="0"/>
        <v/>
      </c>
      <c r="K44" s="86" t="s">
        <v>53</v>
      </c>
      <c r="L44" s="91"/>
    </row>
    <row r="45" spans="1:12" ht="14.1" customHeight="1">
      <c r="A45" s="83" t="s">
        <v>71</v>
      </c>
      <c r="B45" s="84" t="s">
        <v>73</v>
      </c>
      <c r="C45" s="85"/>
      <c r="D45" s="84" t="s">
        <v>74</v>
      </c>
      <c r="E45" s="114">
        <v>10000</v>
      </c>
      <c r="F45" s="88" t="s">
        <v>75</v>
      </c>
      <c r="G45" s="115"/>
      <c r="H45" s="116" t="s">
        <v>74</v>
      </c>
      <c r="I45" s="88" t="s">
        <v>76</v>
      </c>
      <c r="J45" s="117" t="str">
        <f>IF(G45&lt;&gt;"",E45*G45,"")</f>
        <v/>
      </c>
      <c r="K45" s="86" t="s">
        <v>53</v>
      </c>
      <c r="L45" s="91"/>
    </row>
    <row r="46" spans="1:12" ht="14.1" customHeight="1">
      <c r="A46" s="104" t="s">
        <v>72</v>
      </c>
      <c r="B46" s="105" t="s">
        <v>73</v>
      </c>
      <c r="C46" s="106"/>
      <c r="D46" s="105" t="s">
        <v>74</v>
      </c>
      <c r="E46" s="123">
        <v>10000</v>
      </c>
      <c r="F46" s="109" t="s">
        <v>75</v>
      </c>
      <c r="G46" s="124"/>
      <c r="H46" s="125" t="s">
        <v>74</v>
      </c>
      <c r="I46" s="109" t="s">
        <v>76</v>
      </c>
      <c r="J46" s="126" t="str">
        <f t="shared" si="0"/>
        <v/>
      </c>
      <c r="K46" s="107" t="s">
        <v>53</v>
      </c>
      <c r="L46" s="112"/>
    </row>
    <row r="47" spans="1:12" ht="14.1" customHeight="1">
      <c r="A47" s="75" t="s">
        <v>77</v>
      </c>
      <c r="B47" s="76" t="s">
        <v>78</v>
      </c>
      <c r="C47" s="77"/>
      <c r="D47" s="76" t="s">
        <v>74</v>
      </c>
      <c r="E47" s="113">
        <v>10000</v>
      </c>
      <c r="F47" s="79" t="s">
        <v>75</v>
      </c>
      <c r="G47" s="80"/>
      <c r="H47" s="79" t="s">
        <v>74</v>
      </c>
      <c r="I47" s="79" t="s">
        <v>76</v>
      </c>
      <c r="J47" s="81" t="str">
        <f t="shared" si="0"/>
        <v/>
      </c>
      <c r="K47" s="76" t="s">
        <v>53</v>
      </c>
      <c r="L47" s="82"/>
    </row>
    <row r="48" spans="1:12" ht="14.1" customHeight="1">
      <c r="A48" s="83" t="s">
        <v>79</v>
      </c>
      <c r="B48" s="84" t="s">
        <v>78</v>
      </c>
      <c r="C48" s="85"/>
      <c r="D48" s="84" t="s">
        <v>74</v>
      </c>
      <c r="E48" s="114">
        <v>10000</v>
      </c>
      <c r="F48" s="88" t="s">
        <v>75</v>
      </c>
      <c r="G48" s="115"/>
      <c r="H48" s="116" t="s">
        <v>74</v>
      </c>
      <c r="I48" s="88" t="s">
        <v>76</v>
      </c>
      <c r="J48" s="117" t="str">
        <f t="shared" si="0"/>
        <v/>
      </c>
      <c r="K48" s="86" t="s">
        <v>53</v>
      </c>
      <c r="L48" s="91"/>
    </row>
    <row r="49" spans="1:12" ht="14.1" customHeight="1">
      <c r="A49" s="83" t="s">
        <v>80</v>
      </c>
      <c r="B49" s="84" t="s">
        <v>78</v>
      </c>
      <c r="C49" s="85"/>
      <c r="D49" s="84" t="s">
        <v>74</v>
      </c>
      <c r="E49" s="114">
        <v>10000</v>
      </c>
      <c r="F49" s="88" t="s">
        <v>75</v>
      </c>
      <c r="G49" s="115"/>
      <c r="H49" s="116" t="s">
        <v>74</v>
      </c>
      <c r="I49" s="88" t="s">
        <v>76</v>
      </c>
      <c r="J49" s="117" t="str">
        <f t="shared" si="0"/>
        <v/>
      </c>
      <c r="K49" s="86" t="s">
        <v>53</v>
      </c>
      <c r="L49" s="91"/>
    </row>
    <row r="50" spans="1:12" ht="14.1" customHeight="1">
      <c r="A50" s="83" t="s">
        <v>81</v>
      </c>
      <c r="B50" s="84" t="s">
        <v>78</v>
      </c>
      <c r="C50" s="85"/>
      <c r="D50" s="84" t="s">
        <v>74</v>
      </c>
      <c r="E50" s="114">
        <v>10000</v>
      </c>
      <c r="F50" s="88" t="s">
        <v>75</v>
      </c>
      <c r="G50" s="115"/>
      <c r="H50" s="116" t="s">
        <v>74</v>
      </c>
      <c r="I50" s="88" t="s">
        <v>76</v>
      </c>
      <c r="J50" s="117" t="str">
        <f t="shared" si="0"/>
        <v/>
      </c>
      <c r="K50" s="86" t="s">
        <v>53</v>
      </c>
      <c r="L50" s="91"/>
    </row>
    <row r="51" spans="1:12" ht="14.1" customHeight="1">
      <c r="A51" s="83" t="s">
        <v>82</v>
      </c>
      <c r="B51" s="84" t="s">
        <v>78</v>
      </c>
      <c r="C51" s="85"/>
      <c r="D51" s="84" t="s">
        <v>74</v>
      </c>
      <c r="E51" s="114">
        <v>10000</v>
      </c>
      <c r="F51" s="88" t="s">
        <v>75</v>
      </c>
      <c r="G51" s="115"/>
      <c r="H51" s="116" t="s">
        <v>74</v>
      </c>
      <c r="I51" s="88" t="s">
        <v>76</v>
      </c>
      <c r="J51" s="117" t="str">
        <f t="shared" si="0"/>
        <v/>
      </c>
      <c r="K51" s="86" t="s">
        <v>53</v>
      </c>
      <c r="L51" s="91"/>
    </row>
    <row r="52" spans="1:12" ht="14.1" customHeight="1">
      <c r="A52" s="83" t="s">
        <v>83</v>
      </c>
      <c r="B52" s="84" t="s">
        <v>78</v>
      </c>
      <c r="C52" s="85"/>
      <c r="D52" s="84" t="s">
        <v>74</v>
      </c>
      <c r="E52" s="114">
        <v>10000</v>
      </c>
      <c r="F52" s="88" t="s">
        <v>75</v>
      </c>
      <c r="G52" s="115"/>
      <c r="H52" s="116" t="s">
        <v>74</v>
      </c>
      <c r="I52" s="88" t="s">
        <v>76</v>
      </c>
      <c r="J52" s="117" t="str">
        <f t="shared" si="0"/>
        <v/>
      </c>
      <c r="K52" s="86" t="s">
        <v>53</v>
      </c>
      <c r="L52" s="91"/>
    </row>
    <row r="53" spans="1:12" ht="14.1" customHeight="1">
      <c r="A53" s="83" t="s">
        <v>84</v>
      </c>
      <c r="B53" s="84" t="s">
        <v>78</v>
      </c>
      <c r="C53" s="85"/>
      <c r="D53" s="84" t="s">
        <v>74</v>
      </c>
      <c r="E53" s="114">
        <v>10000</v>
      </c>
      <c r="F53" s="88" t="s">
        <v>75</v>
      </c>
      <c r="G53" s="115"/>
      <c r="H53" s="116" t="s">
        <v>74</v>
      </c>
      <c r="I53" s="88" t="s">
        <v>76</v>
      </c>
      <c r="J53" s="117" t="str">
        <f t="shared" si="0"/>
        <v/>
      </c>
      <c r="K53" s="86" t="s">
        <v>53</v>
      </c>
      <c r="L53" s="91"/>
    </row>
    <row r="54" spans="1:12" ht="14.1" customHeight="1">
      <c r="A54" s="83" t="s">
        <v>85</v>
      </c>
      <c r="B54" s="84" t="s">
        <v>78</v>
      </c>
      <c r="C54" s="85"/>
      <c r="D54" s="84" t="s">
        <v>74</v>
      </c>
      <c r="E54" s="114">
        <v>10000</v>
      </c>
      <c r="F54" s="116" t="s">
        <v>75</v>
      </c>
      <c r="G54" s="115"/>
      <c r="H54" s="116" t="s">
        <v>74</v>
      </c>
      <c r="I54" s="116" t="s">
        <v>76</v>
      </c>
      <c r="J54" s="117" t="str">
        <f t="shared" si="0"/>
        <v/>
      </c>
      <c r="K54" s="86" t="s">
        <v>53</v>
      </c>
      <c r="L54" s="91"/>
    </row>
    <row r="55" spans="1:12" ht="14.1" customHeight="1">
      <c r="A55" s="83" t="s">
        <v>86</v>
      </c>
      <c r="B55" s="84" t="s">
        <v>78</v>
      </c>
      <c r="C55" s="85"/>
      <c r="D55" s="84" t="s">
        <v>74</v>
      </c>
      <c r="E55" s="114">
        <v>10000</v>
      </c>
      <c r="F55" s="116" t="s">
        <v>75</v>
      </c>
      <c r="G55" s="115"/>
      <c r="H55" s="116" t="s">
        <v>74</v>
      </c>
      <c r="I55" s="116" t="s">
        <v>76</v>
      </c>
      <c r="J55" s="117" t="str">
        <f>IF(G55&lt;&gt;"",E55*G55,"")</f>
        <v/>
      </c>
      <c r="K55" s="86" t="s">
        <v>53</v>
      </c>
      <c r="L55" s="91"/>
    </row>
    <row r="56" spans="1:12" ht="14.1" customHeight="1">
      <c r="A56" s="92" t="s">
        <v>87</v>
      </c>
      <c r="B56" s="93" t="s">
        <v>78</v>
      </c>
      <c r="C56" s="94"/>
      <c r="D56" s="93" t="s">
        <v>74</v>
      </c>
      <c r="E56" s="118">
        <v>10000</v>
      </c>
      <c r="F56" s="97" t="s">
        <v>75</v>
      </c>
      <c r="G56" s="119"/>
      <c r="H56" s="120" t="s">
        <v>74</v>
      </c>
      <c r="I56" s="97" t="s">
        <v>76</v>
      </c>
      <c r="J56" s="121" t="str">
        <f t="shared" si="0"/>
        <v/>
      </c>
      <c r="K56" s="93" t="s">
        <v>53</v>
      </c>
      <c r="L56" s="100"/>
    </row>
    <row r="57" spans="1:12" ht="14.1" customHeight="1">
      <c r="A57" s="192" t="s">
        <v>88</v>
      </c>
      <c r="B57" s="193"/>
      <c r="C57" s="193"/>
      <c r="D57" s="193"/>
      <c r="E57" s="127"/>
      <c r="F57" s="128"/>
      <c r="G57" s="129"/>
      <c r="H57" s="128"/>
      <c r="I57" s="128"/>
      <c r="J57" s="129" t="str">
        <f>IF(+SUM(J7:J56)&lt;&gt;0,SUM(J7:J56),"")</f>
        <v/>
      </c>
      <c r="K57" s="74" t="s">
        <v>53</v>
      </c>
      <c r="L57" s="130"/>
    </row>
    <row r="58" spans="1:12" ht="3" customHeight="1">
      <c r="A58" s="131"/>
      <c r="B58" s="132"/>
      <c r="C58" s="131"/>
      <c r="D58" s="131"/>
      <c r="E58" s="133"/>
      <c r="F58" s="134"/>
      <c r="G58" s="134"/>
      <c r="H58" s="134"/>
      <c r="I58" s="134"/>
      <c r="J58" s="131"/>
      <c r="K58" s="135"/>
      <c r="L58" s="131"/>
    </row>
    <row r="59" spans="1:12" s="136" customFormat="1" ht="18.75" customHeight="1">
      <c r="B59" s="137" t="s">
        <v>89</v>
      </c>
      <c r="C59" s="194" t="s">
        <v>98</v>
      </c>
      <c r="D59" s="194"/>
      <c r="E59" s="194"/>
      <c r="F59" s="194"/>
      <c r="G59" s="194"/>
      <c r="J59" s="144"/>
      <c r="K59" s="195"/>
      <c r="L59" s="195"/>
    </row>
    <row r="60" spans="1:12" ht="6" customHeight="1">
      <c r="B60" s="132"/>
      <c r="C60" s="131"/>
      <c r="D60" s="131"/>
      <c r="E60" s="133"/>
      <c r="F60" s="138"/>
      <c r="G60" s="189"/>
      <c r="H60" s="189"/>
      <c r="I60" s="189"/>
      <c r="J60" s="131"/>
      <c r="K60" s="135"/>
      <c r="L60" s="131"/>
    </row>
    <row r="61" spans="1:12" s="2" customFormat="1" ht="16.5" customHeight="1">
      <c r="A61" s="1"/>
      <c r="B61" s="145" t="s">
        <v>94</v>
      </c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s="2" customFormat="1" ht="16.5" customHeight="1">
      <c r="A62" s="140"/>
      <c r="B62" s="141" t="s">
        <v>90</v>
      </c>
      <c r="C62" s="142"/>
      <c r="D62" s="139" t="s">
        <v>91</v>
      </c>
      <c r="E62" s="180"/>
      <c r="F62" s="190"/>
      <c r="H62" s="191" t="s">
        <v>92</v>
      </c>
      <c r="I62" s="191"/>
      <c r="J62" s="180"/>
      <c r="K62" s="180"/>
      <c r="L62" s="1"/>
    </row>
    <row r="63" spans="1:12" s="2" customFormat="1" ht="16.5" customHeight="1">
      <c r="A63" s="139" t="s">
        <v>93</v>
      </c>
      <c r="B63" s="180"/>
      <c r="C63" s="181"/>
      <c r="D63" s="181"/>
      <c r="E63" s="181"/>
      <c r="F63" s="181"/>
      <c r="G63" s="139" t="s">
        <v>5</v>
      </c>
      <c r="H63" s="182"/>
      <c r="I63" s="182"/>
      <c r="J63" s="182"/>
      <c r="K63" s="183"/>
      <c r="L63" s="1"/>
    </row>
    <row r="64" spans="1:12" ht="3" customHeight="1">
      <c r="L64" s="143"/>
    </row>
    <row r="65" spans="1:2">
      <c r="A65" s="146" t="s">
        <v>95</v>
      </c>
      <c r="B65" s="69"/>
    </row>
    <row r="66" spans="1:2">
      <c r="B66" s="69"/>
    </row>
    <row r="67" spans="1:2">
      <c r="B67" s="69"/>
    </row>
  </sheetData>
  <mergeCells count="15">
    <mergeCell ref="A1:L1"/>
    <mergeCell ref="A3:A4"/>
    <mergeCell ref="A6:B6"/>
    <mergeCell ref="C6:D6"/>
    <mergeCell ref="E6:K6"/>
    <mergeCell ref="B63:F63"/>
    <mergeCell ref="H63:K63"/>
    <mergeCell ref="B3:E4"/>
    <mergeCell ref="G60:I60"/>
    <mergeCell ref="E62:F62"/>
    <mergeCell ref="H62:I62"/>
    <mergeCell ref="J62:K62"/>
    <mergeCell ref="A57:D57"/>
    <mergeCell ref="C59:G59"/>
    <mergeCell ref="K59:L59"/>
  </mergeCells>
  <phoneticPr fontId="3"/>
  <dataValidations count="2">
    <dataValidation type="decimal" allowBlank="1" showInputMessage="1" showErrorMessage="1" sqref="G7:G56">
      <formula1>0.5</formula1>
      <formula2>100</formula2>
    </dataValidation>
    <dataValidation type="whole" allowBlank="1" showInputMessage="1" showErrorMessage="1" sqref="C7:C56">
      <formula1>1</formula1>
      <formula2>100</formula2>
    </dataValidation>
  </dataValidations>
  <printOptions horizontalCentered="1"/>
  <pageMargins left="0.78740157480314965" right="0.78740157480314965" top="0.19685039370078741" bottom="0.19685039370078741" header="0.19685039370078741" footer="0.31496062992125984"/>
  <pageSetup paperSize="9" orientation="portrait" verticalDpi="12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</vt:lpstr>
      <vt:lpstr>参加料</vt:lpstr>
      <vt:lpstr>参加申込!他種目</vt:lpstr>
      <vt:lpstr>参加申込!都道府県名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mitsuru.nachi</dc:creator>
  <cp:lastModifiedBy>nachi</cp:lastModifiedBy>
  <cp:lastPrinted>2017-07-27T04:43:56Z</cp:lastPrinted>
  <dcterms:created xsi:type="dcterms:W3CDTF">2015-07-10T07:34:22Z</dcterms:created>
  <dcterms:modified xsi:type="dcterms:W3CDTF">2017-07-27T04:46:26Z</dcterms:modified>
</cp:coreProperties>
</file>