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0.04.13からの復旧\35　令和５\５　大会\2023.04.29　中学団体\"/>
    </mc:Choice>
  </mc:AlternateContent>
  <xr:revisionPtr revIDLastSave="0" documentId="13_ncr:1_{07D80B44-B3CF-4498-A6E5-37FDCE2D38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60" r:id="rId1"/>
    <sheet name="１" sheetId="29" r:id="rId2"/>
    <sheet name="２" sheetId="43" r:id="rId3"/>
    <sheet name="３" sheetId="65" r:id="rId4"/>
    <sheet name="４" sheetId="66" r:id="rId5"/>
    <sheet name="５" sheetId="67" r:id="rId6"/>
  </sheets>
  <definedNames>
    <definedName name="_xlnm.Print_Area" localSheetId="1">'１'!$A$1:$N$44</definedName>
    <definedName name="_xlnm.Print_Area" localSheetId="2">'２'!$A$1:$N$44</definedName>
    <definedName name="_xlnm.Print_Area" localSheetId="3">'３'!$A$1:$N$44</definedName>
    <definedName name="_xlnm.Print_Area" localSheetId="4">'４'!$A$1:$N$44</definedName>
    <definedName name="_xlnm.Print_Area" localSheetId="5">'５'!$A$1:$N$44</definedName>
  </definedNames>
  <calcPr calcId="181029"/>
</workbook>
</file>

<file path=xl/calcChain.xml><?xml version="1.0" encoding="utf-8"?>
<calcChain xmlns="http://schemas.openxmlformats.org/spreadsheetml/2006/main">
  <c r="C40" i="67" l="1"/>
  <c r="C40" i="66"/>
  <c r="C40" i="65"/>
  <c r="C40" i="43"/>
  <c r="D34" i="67"/>
  <c r="K33" i="67"/>
  <c r="D33" i="67"/>
  <c r="K32" i="67"/>
  <c r="G32" i="67"/>
  <c r="D32" i="67"/>
  <c r="D34" i="66"/>
  <c r="K33" i="66"/>
  <c r="D33" i="66"/>
  <c r="K32" i="66"/>
  <c r="G32" i="66"/>
  <c r="D32" i="66"/>
  <c r="D34" i="65"/>
  <c r="K33" i="65"/>
  <c r="D33" i="65"/>
  <c r="K32" i="65"/>
  <c r="G32" i="65"/>
  <c r="D32" i="65"/>
  <c r="C29" i="67"/>
  <c r="N5" i="67"/>
  <c r="L4" i="67"/>
  <c r="I4" i="67"/>
  <c r="G4" i="67"/>
  <c r="A2" i="67"/>
  <c r="C29" i="66"/>
  <c r="N5" i="66"/>
  <c r="L4" i="66"/>
  <c r="I4" i="66"/>
  <c r="G4" i="66"/>
  <c r="A2" i="66"/>
  <c r="C29" i="65"/>
  <c r="N5" i="65"/>
  <c r="L4" i="65"/>
  <c r="I4" i="65"/>
  <c r="G4" i="65"/>
  <c r="A2" i="65"/>
  <c r="N5" i="43"/>
  <c r="N5" i="29"/>
  <c r="G15" i="60"/>
  <c r="G16" i="60" s="1"/>
  <c r="A2" i="43"/>
  <c r="L4" i="43" l="1"/>
  <c r="G4" i="43" l="1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734B5027-B24B-4BFC-94E5-021D4A8A8B8C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583709BE-575E-4089-B6C0-AAB85B086D77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44087FDE-7E25-4634-8D5C-79329B31B9BE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338F32C3-9021-4273-B162-0D66B59D2A10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62460FFC-5BF4-42F2-8BD4-E931CD949402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93808BD0-33F5-4EB7-A9D7-AD246A0FCAA5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E8468880-89FB-470D-94ED-5DA18D96E85E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8FC205C1-EA1D-4BA6-A7EF-A2A6418FC050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C6F7C7B3-ACD9-4445-B7BE-D1CC0FBA810A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sharedStrings.xml><?xml version="1.0" encoding="utf-8"?>
<sst xmlns="http://schemas.openxmlformats.org/spreadsheetml/2006/main" count="417" uniqueCount="91">
  <si>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</si>
  <si>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</si>
  <si>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</si>
  <si>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</si>
  <si>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</si>
  <si>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</si>
  <si>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</si>
  <si>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</si>
  <si>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</si>
  <si>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</si>
  <si>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</si>
  <si>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</si>
  <si>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</si>
  <si>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</si>
  <si>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</si>
  <si>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</si>
  <si>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</si>
  <si>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</si>
  <si>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</si>
  <si>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</si>
  <si>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</si>
  <si>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</si>
  <si>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</si>
  <si>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</si>
  <si>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</si>
  <si>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会員番号（１０桁）</t>
    <rPh sb="0" eb="4">
      <t>カイインバンゴウ</t>
    </rPh>
    <rPh sb="7" eb="8">
      <t>ケタ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</si>
  <si>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</si>
  <si>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</si>
  <si>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</si>
  <si>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</si>
  <si>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</si>
  <si>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</si>
  <si>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</si>
  <si>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</si>
  <si>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</si>
  <si>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</si>
  <si>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学年</t>
    <rPh sb="0" eb="2">
      <t>ガクネン</t>
    </rPh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</si>
  <si>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</si>
  <si>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</si>
  <si>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</si>
  <si>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チーム名</t>
    <rPh sb="3" eb="4">
      <t>メイ</t>
    </rPh>
    <phoneticPr fontId="3"/>
  </si>
  <si>
    <t>複数チームを申し込む場合、校内ランクを記入してください。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3" eb="15">
      <t>コウナイ</t>
    </rPh>
    <rPh sb="19" eb="21">
      <t>キニュウ</t>
    </rPh>
    <phoneticPr fontId="3"/>
  </si>
  <si>
    <t>校内ランク</t>
    <rPh sb="0" eb="2">
      <t>コウナイ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</si>
  <si>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</si>
  <si>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</si>
  <si>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</si>
  <si>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</si>
  <si>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</si>
  <si>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</si>
  <si>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</si>
  <si>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</si>
  <si>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</si>
  <si>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r>
      <t>該当欄すべてにご記入のうえ、必ず</t>
    </r>
    <r>
      <rPr>
        <b/>
        <u/>
        <sz val="14"/>
        <color indexed="10"/>
        <rFont val="ＭＳ Ｐゴシック"/>
        <family val="3"/>
        <charset val="128"/>
      </rPr>
      <t>申込用紙とセット</t>
    </r>
    <r>
      <rPr>
        <u/>
        <sz val="12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</si>
  <si>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学校名
(所属名)</t>
    <rPh sb="0" eb="2">
      <t>ガッコウ</t>
    </rPh>
    <rPh sb="2" eb="3">
      <t>メイ</t>
    </rPh>
    <rPh sb="5" eb="8">
      <t>ショゾクメイ</t>
    </rPh>
    <phoneticPr fontId="3"/>
  </si>
  <si>
    <t>参加
チーム数</t>
    <rPh sb="0" eb="2">
      <t>サンカ</t>
    </rPh>
    <rPh sb="6" eb="7">
      <t>スウ</t>
    </rPh>
    <phoneticPr fontId="3"/>
  </si>
  <si>
    <t>郵便番号</t>
    <rPh sb="0" eb="4">
      <t>ユウビンバンゴウ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</si>
  <si>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12">
      <t>キンキュウジレンラクサキ</t>
    </rPh>
    <phoneticPr fontId="3"/>
  </si>
  <si>
    <t>区　　　分</t>
    <rPh sb="0" eb="1">
      <t>ク</t>
    </rPh>
    <rPh sb="4" eb="5">
      <t>ブン</t>
    </rPh>
    <phoneticPr fontId="3"/>
  </si>
  <si>
    <t>ﾁｰﾑ数
人数</t>
    <rPh sb="3" eb="4">
      <t>スウ</t>
    </rPh>
    <rPh sb="5" eb="7">
      <t>ニンズウ</t>
    </rPh>
    <phoneticPr fontId="3"/>
  </si>
  <si>
    <t>参加料</t>
    <rPh sb="0" eb="3">
      <t>サンカリョウ</t>
    </rPh>
    <phoneticPr fontId="3"/>
  </si>
  <si>
    <t>ﾁｰﾑ</t>
    <phoneticPr fontId="3"/>
  </si>
  <si>
    <t>振込名は、責任者氏名又は
チーム名でお願いします。</t>
    <rPh sb="0" eb="2">
      <t>フリコミ</t>
    </rPh>
    <rPh sb="2" eb="3">
      <t>メイ</t>
    </rPh>
    <rPh sb="5" eb="7">
      <t>セキニン</t>
    </rPh>
    <rPh sb="7" eb="8">
      <t>シャ</t>
    </rPh>
    <rPh sb="8" eb="10">
      <t>シメイ</t>
    </rPh>
    <rPh sb="10" eb="11">
      <t>マタ</t>
    </rPh>
    <rPh sb="16" eb="17">
      <t>メイ</t>
    </rPh>
    <rPh sb="19" eb="20">
      <t>ネガ</t>
    </rPh>
    <phoneticPr fontId="3"/>
  </si>
  <si>
    <t>月　　　　日　　</t>
    <rPh sb="0" eb="1">
      <t>ツキ</t>
    </rPh>
    <rPh sb="5" eb="6">
      <t>ニチ</t>
    </rPh>
    <phoneticPr fontId="3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</si>
  <si>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3"/>
  </si>
  <si>
    <r>
      <t>※協会登録をする場合は、登録用の明細書を使用してください。
　</t>
    </r>
    <r>
      <rPr>
        <sz val="11"/>
        <color indexed="10"/>
        <rFont val="ＭＳ Ｐ明朝"/>
        <family val="1"/>
        <charset val="128"/>
      </rPr>
      <t>（この明細書に、登録料の記載をしないこと。）</t>
    </r>
    <rPh sb="1" eb="3">
      <t>キョウカイ</t>
    </rPh>
    <rPh sb="3" eb="5">
      <t>トウロク</t>
    </rPh>
    <rPh sb="8" eb="10">
      <t>バアイ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3"/>
  </si>
  <si>
    <t>愛媛県バドミントン協会　　　</t>
    <rPh sb="0" eb="3">
      <t>エヒメケン</t>
    </rPh>
    <rPh sb="9" eb="11">
      <t>キョウカイ</t>
    </rPh>
    <phoneticPr fontId="3"/>
  </si>
  <si>
    <t>会長　中村　時広　</t>
    <rPh sb="0" eb="2">
      <t>カイチョウ</t>
    </rPh>
    <rPh sb="3" eb="5">
      <t>ナカムラ</t>
    </rPh>
    <rPh sb="6" eb="8">
      <t>トキヒロ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</si>
  <si>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</si>
  <si>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種目</t>
    <rPh sb="0" eb="2">
      <t>シュモク</t>
    </rPh>
    <phoneticPr fontId="3"/>
  </si>
  <si>
    <t>　</t>
  </si>
  <si>
    <t>バドミントン歴
(出身団体、経験年数)</t>
    <rPh sb="6" eb="7">
      <t>レキ</t>
    </rPh>
    <rPh sb="9" eb="13">
      <t>シュッシンダンタイ</t>
    </rPh>
    <rPh sb="14" eb="18">
      <t>ケイケンネンスウ</t>
    </rPh>
    <phoneticPr fontId="3"/>
  </si>
  <si>
    <t>選手６</t>
    <rPh sb="0" eb="2">
      <t>センシュ</t>
    </rPh>
    <phoneticPr fontId="3"/>
  </si>
  <si>
    <t>学校名</t>
    <rPh sb="0" eb="3">
      <t>ガッコウメイ</t>
    </rPh>
    <phoneticPr fontId="3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</si>
  <si>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3"/>
  </si>
  <si>
    <t>バドミントン歴の欄には、経験年数及び出身団体（ｼﾞｭﾆｱｻｰｸﾙ）名を記入すること。</t>
    <phoneticPr fontId="3"/>
  </si>
  <si>
    <t>④</t>
    <phoneticPr fontId="3"/>
  </si>
  <si>
    <t>チーム内に上位クラスの者が含まれていた場合は、そのチームを失格とする場合があるので、十分確認をして申し込むこと。</t>
    <phoneticPr fontId="3"/>
  </si>
  <si>
    <t>※</t>
    <phoneticPr fontId="3"/>
  </si>
  <si>
    <t>チーム内に上位クラスの者が含まれていた場合は、</t>
    <phoneticPr fontId="3"/>
  </si>
  <si>
    <t>そのチームを失格とする場合があるので、十分確認をして申し込むこと。</t>
  </si>
  <si>
    <t>同一種目に複数チームを申し込む場合、校内ランクを記入してください。種目毎に申込書を作成してください。</t>
    <rPh sb="0" eb="4">
      <t>ドウイツシュモク</t>
    </rPh>
    <rPh sb="33" eb="36">
      <t>シュモクゴト</t>
    </rPh>
    <rPh sb="37" eb="40">
      <t>モウシコミショ</t>
    </rPh>
    <rPh sb="41" eb="43">
      <t>サクセイ</t>
    </rPh>
    <phoneticPr fontId="3"/>
  </si>
  <si>
    <t>種目記入例：男１部・男２部・男３部・女１部・女２部・女３部から選択してください。</t>
    <rPh sb="0" eb="2">
      <t>シュモク</t>
    </rPh>
    <rPh sb="2" eb="5">
      <t>キニュウレイ</t>
    </rPh>
    <rPh sb="6" eb="7">
      <t>オトコ</t>
    </rPh>
    <rPh sb="8" eb="9">
      <t>ブ</t>
    </rPh>
    <rPh sb="10" eb="11">
      <t>オトコ</t>
    </rPh>
    <rPh sb="12" eb="13">
      <t>ブ</t>
    </rPh>
    <rPh sb="14" eb="15">
      <t>オトコ</t>
    </rPh>
    <rPh sb="16" eb="17">
      <t>ブ</t>
    </rPh>
    <rPh sb="18" eb="19">
      <t>オンナ</t>
    </rPh>
    <rPh sb="20" eb="21">
      <t>ブ</t>
    </rPh>
    <rPh sb="22" eb="23">
      <t>オンナ</t>
    </rPh>
    <rPh sb="24" eb="25">
      <t>ブ</t>
    </rPh>
    <rPh sb="26" eb="27">
      <t>オンナ</t>
    </rPh>
    <rPh sb="28" eb="29">
      <t>ブ</t>
    </rPh>
    <rPh sb="31" eb="33">
      <t>センタク</t>
    </rPh>
    <phoneticPr fontId="3"/>
  </si>
  <si>
    <t>　申込枚数を入力してください。</t>
    <rPh sb="1" eb="5">
      <t>モウシコミマイスウ</t>
    </rPh>
    <rPh sb="6" eb="8">
      <t>ニュウリョク</t>
    </rPh>
    <phoneticPr fontId="3"/>
  </si>
  <si>
    <t>第１５回愛媛県中学生団体バドミントン大会　入金明細書</t>
    <rPh sb="0" eb="1">
      <t>ダイ</t>
    </rPh>
    <rPh sb="3" eb="4">
      <t>カイ</t>
    </rPh>
    <rPh sb="4" eb="7">
      <t>エヒメケン</t>
    </rPh>
    <rPh sb="7" eb="10">
      <t>チュウガクセイ</t>
    </rPh>
    <rPh sb="10" eb="12">
      <t>ダンタイ</t>
    </rPh>
    <rPh sb="18" eb="20">
      <t>タイカイ</t>
    </rPh>
    <rPh sb="21" eb="23">
      <t>ニュウキン</t>
    </rPh>
    <rPh sb="23" eb="25">
      <t>メイサイ</t>
    </rPh>
    <rPh sb="25" eb="26">
      <t>ショ</t>
    </rPh>
    <phoneticPr fontId="3"/>
  </si>
  <si>
    <t>（〆切：4月13日必着）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</si>
  <si>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振　　込　　名</t>
    <rPh sb="0" eb="1">
      <t>シン</t>
    </rPh>
    <rPh sb="3" eb="4">
      <t>コ</t>
    </rPh>
    <rPh sb="6" eb="7">
      <t>メイ</t>
    </rPh>
    <phoneticPr fontId="3"/>
  </si>
  <si>
    <t>ただし、第１５回愛媛県中学生団体バドミントン大会参加料として</t>
    <rPh sb="4" eb="5">
      <t>ダイ</t>
    </rPh>
    <rPh sb="7" eb="8">
      <t>カイ</t>
    </rPh>
    <rPh sb="8" eb="11">
      <t>エヒメケン</t>
    </rPh>
    <rPh sb="11" eb="14">
      <t>チュウガクセイ</t>
    </rPh>
    <rPh sb="14" eb="16">
      <t>ダンタイ</t>
    </rPh>
    <rPh sb="22" eb="24">
      <t>タイカイ</t>
    </rPh>
    <rPh sb="24" eb="26">
      <t>サンカ</t>
    </rPh>
    <rPh sb="26" eb="27">
      <t>リョウ</t>
    </rPh>
    <phoneticPr fontId="3"/>
  </si>
  <si>
    <t>　令和　５　年　４　月　２９　日</t>
    <rPh sb="1" eb="3">
      <t>レイワ</t>
    </rPh>
    <rPh sb="6" eb="7">
      <t>ネン</t>
    </rPh>
    <rPh sb="10" eb="11">
      <t>ガツ</t>
    </rPh>
    <rPh sb="15" eb="16">
      <t>ニチ</t>
    </rPh>
    <phoneticPr fontId="3"/>
  </si>
  <si>
    <t>第１５回愛媛県中学生団体バドミントン大会　申込用紙</t>
    <phoneticPr fontId="3"/>
  </si>
  <si>
    <t>令和５年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</si>
  <si>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中学校から始めた場合は、経験年数のみ記入し、出身団体名は記入しなくてよい。経験年数は、令和５年３月末現在で記入すること。</t>
    <rPh sb="43" eb="4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</si>
</sst>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u/>
      <sz val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sz val="11"/>
      <color indexed="8"/>
      <name val="HG正楷書体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0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17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7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2" borderId="0" xfId="0" applyFont="1" applyFill="1" applyProtection="1">
      <alignment vertical="center"/>
      <protection locked="0"/>
    </xf>
    <xf numFmtId="0" fontId="9" fillId="0" borderId="0" xfId="1" applyFont="1"/>
    <xf numFmtId="0" fontId="1" fillId="0" borderId="0" xfId="1"/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38" fontId="13" fillId="0" borderId="46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26" fillId="0" borderId="0" xfId="1" applyFont="1" applyAlignment="1">
      <alignment horizontal="center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9" fillId="0" borderId="28" xfId="1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8" fillId="0" borderId="2" xfId="0" applyFont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alignment vertical="center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horizontal="right" vertical="center"/>
      <protection locked="0"/>
    </xf>
    <xf numFmtId="0" fontId="11" fillId="0" borderId="50" xfId="0" applyFont="1" applyBorder="1" applyProtection="1">
      <alignment vertical="center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wrapText="1" shrinkToFi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>
      <alignment vertical="center" shrinkToFit="1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65" xfId="0" applyFont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Protection="1">
      <alignment vertical="center"/>
      <protection locked="0"/>
    </xf>
    <xf numFmtId="0" fontId="17" fillId="0" borderId="65" xfId="0" applyFont="1" applyBorder="1" applyProtection="1">
      <alignment vertical="center"/>
      <protection locked="0"/>
    </xf>
    <xf numFmtId="0" fontId="28" fillId="0" borderId="65" xfId="0" applyFont="1" applyBorder="1" applyAlignment="1" applyProtection="1">
      <alignment horizontal="right" vertical="center"/>
      <protection locked="0"/>
    </xf>
    <xf numFmtId="3" fontId="1" fillId="0" borderId="27" xfId="1" applyNumberFormat="1" applyBorder="1" applyAlignment="1">
      <alignment horizontal="right" vertical="center" indent="1" shrinkToFit="1"/>
    </xf>
    <xf numFmtId="38" fontId="34" fillId="0" borderId="28" xfId="2" applyFont="1" applyBorder="1" applyAlignment="1">
      <alignment horizontal="center" vertical="center" shrinkToFit="1"/>
    </xf>
    <xf numFmtId="38" fontId="34" fillId="0" borderId="27" xfId="2" applyFont="1" applyBorder="1" applyAlignment="1">
      <alignment horizontal="right" vertical="center" shrinkToFit="1"/>
    </xf>
    <xf numFmtId="0" fontId="35" fillId="0" borderId="28" xfId="1" applyFont="1" applyBorder="1" applyAlignment="1">
      <alignment horizontal="center" vertical="center" wrapText="1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0" xfId="1" applyFont="1" applyAlignment="1">
      <alignment wrapText="1"/>
    </xf>
    <xf numFmtId="0" fontId="11" fillId="0" borderId="72" xfId="1" applyFont="1" applyBorder="1"/>
    <xf numFmtId="0" fontId="9" fillId="0" borderId="72" xfId="1" applyFont="1" applyBorder="1" applyAlignment="1">
      <alignment shrinkToFit="1"/>
    </xf>
    <xf numFmtId="0" fontId="9" fillId="0" borderId="13" xfId="1" applyFont="1" applyBorder="1" applyAlignment="1">
      <alignment shrinkToFit="1"/>
    </xf>
    <xf numFmtId="0" fontId="9" fillId="0" borderId="0" xfId="1" applyFont="1" applyAlignment="1">
      <alignment horizontal="left"/>
    </xf>
    <xf numFmtId="0" fontId="37" fillId="0" borderId="0" xfId="1" applyFont="1" applyAlignment="1">
      <alignment horizontal="left"/>
    </xf>
    <xf numFmtId="0" fontId="37" fillId="0" borderId="0" xfId="1" applyFont="1" applyAlignment="1">
      <alignment horizontal="right"/>
    </xf>
    <xf numFmtId="0" fontId="39" fillId="0" borderId="6" xfId="1" applyFont="1" applyBorder="1" applyAlignment="1">
      <alignment horizontal="center" shrinkToFit="1"/>
    </xf>
    <xf numFmtId="0" fontId="41" fillId="0" borderId="0" xfId="1" applyFont="1" applyAlignment="1">
      <alignment horizontal="right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4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38" fillId="0" borderId="0" xfId="1" applyFont="1" applyAlignment="1">
      <alignment horizontal="center" shrinkToFit="1"/>
    </xf>
    <xf numFmtId="0" fontId="9" fillId="0" borderId="0" xfId="1" applyFont="1" applyAlignment="1">
      <alignment wrapText="1"/>
    </xf>
    <xf numFmtId="0" fontId="1" fillId="0" borderId="0" xfId="1"/>
    <xf numFmtId="0" fontId="26" fillId="0" borderId="4" xfId="1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27" fillId="0" borderId="0" xfId="1" applyFont="1" applyAlignment="1">
      <alignment horizontal="left" shrinkToFit="1"/>
    </xf>
    <xf numFmtId="0" fontId="27" fillId="0" borderId="39" xfId="1" applyFont="1" applyBorder="1" applyAlignment="1">
      <alignment horizontal="left" shrinkToFi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 shrinkToFit="1"/>
    </xf>
    <xf numFmtId="0" fontId="13" fillId="0" borderId="35" xfId="1" applyFont="1" applyBorder="1" applyAlignment="1">
      <alignment horizontal="center" vertical="center" wrapText="1" shrinkToFit="1"/>
    </xf>
    <xf numFmtId="0" fontId="13" fillId="0" borderId="38" xfId="1" applyFont="1" applyBorder="1" applyAlignment="1">
      <alignment horizontal="center" vertical="center" wrapText="1" shrinkToFit="1"/>
    </xf>
    <xf numFmtId="38" fontId="10" fillId="0" borderId="44" xfId="2" applyFont="1" applyBorder="1" applyAlignment="1">
      <alignment horizontal="center" vertical="center"/>
    </xf>
    <xf numFmtId="38" fontId="10" fillId="0" borderId="45" xfId="2" applyFont="1" applyBorder="1" applyAlignment="1">
      <alignment horizontal="center" vertical="center"/>
    </xf>
    <xf numFmtId="38" fontId="10" fillId="0" borderId="46" xfId="2" applyFont="1" applyBorder="1" applyAlignment="1">
      <alignment horizontal="center" vertical="center"/>
    </xf>
    <xf numFmtId="38" fontId="13" fillId="0" borderId="47" xfId="2" applyFont="1" applyBorder="1" applyAlignment="1">
      <alignment horizontal="right" vertical="center" shrinkToFit="1"/>
    </xf>
    <xf numFmtId="38" fontId="13" fillId="0" borderId="45" xfId="2" applyFont="1" applyBorder="1" applyAlignment="1">
      <alignment horizontal="right" vertical="center" shrinkToFit="1"/>
    </xf>
    <xf numFmtId="0" fontId="36" fillId="0" borderId="70" xfId="1" applyFont="1" applyBorder="1" applyAlignment="1">
      <alignment horizontal="center" vertical="center" shrinkToFit="1"/>
    </xf>
    <xf numFmtId="0" fontId="36" fillId="0" borderId="65" xfId="1" applyFont="1" applyBorder="1" applyAlignment="1">
      <alignment horizontal="center" vertical="center" shrinkToFit="1"/>
    </xf>
    <xf numFmtId="0" fontId="36" fillId="0" borderId="7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/>
    </xf>
    <xf numFmtId="38" fontId="9" fillId="0" borderId="27" xfId="2" applyFont="1" applyBorder="1" applyAlignment="1">
      <alignment horizontal="right" vertical="center" shrinkToFit="1"/>
    </xf>
    <xf numFmtId="38" fontId="0" fillId="0" borderId="33" xfId="2" applyFont="1" applyBorder="1" applyAlignment="1">
      <alignment horizontal="right" vertical="center" shrinkToFit="1"/>
    </xf>
    <xf numFmtId="49" fontId="9" fillId="0" borderId="27" xfId="1" applyNumberFormat="1" applyFont="1" applyBorder="1" applyAlignment="1">
      <alignment horizontal="center" vertical="center" wrapText="1" shrinkToFit="1"/>
    </xf>
    <xf numFmtId="49" fontId="9" fillId="0" borderId="33" xfId="1" applyNumberFormat="1" applyFont="1" applyBorder="1" applyAlignment="1">
      <alignment horizontal="center" vertical="center" wrapText="1" shrinkToFit="1"/>
    </xf>
    <xf numFmtId="49" fontId="9" fillId="0" borderId="69" xfId="1" applyNumberFormat="1" applyFont="1" applyBorder="1" applyAlignment="1">
      <alignment horizontal="center" vertical="center" wrapText="1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38" fontId="9" fillId="0" borderId="29" xfId="2" applyFont="1" applyBorder="1" applyAlignment="1">
      <alignment horizontal="right" vertical="center" shrinkToFit="1"/>
    </xf>
    <xf numFmtId="0" fontId="1" fillId="0" borderId="30" xfId="1" applyBorder="1" applyAlignment="1">
      <alignment horizontal="right" vertical="center"/>
    </xf>
    <xf numFmtId="0" fontId="9" fillId="0" borderId="29" xfId="1" applyFont="1" applyBorder="1" applyAlignment="1">
      <alignment horizontal="center" vertical="center" wrapText="1" shrinkToFit="1"/>
    </xf>
    <xf numFmtId="0" fontId="1" fillId="0" borderId="30" xfId="1" applyBorder="1" applyAlignment="1">
      <alignment horizontal="center" vertical="center" wrapText="1" shrinkToFit="1"/>
    </xf>
    <xf numFmtId="0" fontId="1" fillId="0" borderId="31" xfId="1" applyBorder="1" applyAlignment="1">
      <alignment horizontal="center" vertical="center" wrapText="1" shrinkToFit="1"/>
    </xf>
    <xf numFmtId="0" fontId="9" fillId="0" borderId="21" xfId="1" applyFont="1" applyBorder="1" applyAlignment="1">
      <alignment horizontal="distributed" vertical="center" justifyLastLine="1" shrinkToFit="1"/>
    </xf>
    <xf numFmtId="0" fontId="9" fillId="0" borderId="13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7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68" xfId="1" applyFont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9" fillId="0" borderId="23" xfId="1" applyFont="1" applyBorder="1" applyAlignment="1">
      <alignment horizontal="distributed" vertical="center" justifyLastLine="1" shrinkToFit="1"/>
    </xf>
    <xf numFmtId="0" fontId="1" fillId="0" borderId="24" xfId="1" applyBorder="1" applyAlignment="1">
      <alignment horizontal="distributed" vertical="center" justifyLastLine="1" shrinkToFit="1"/>
    </xf>
    <xf numFmtId="0" fontId="33" fillId="0" borderId="23" xfId="1" applyFont="1" applyBorder="1" applyAlignment="1">
      <alignment horizontal="center" vertical="center" wrapText="1" shrinkToFit="1"/>
    </xf>
    <xf numFmtId="0" fontId="1" fillId="0" borderId="24" xfId="1" applyBorder="1" applyAlignment="1">
      <alignment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 shrinkToFit="1"/>
    </xf>
    <xf numFmtId="0" fontId="1" fillId="0" borderId="1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1" fillId="0" borderId="66" xfId="1" applyBorder="1" applyAlignment="1">
      <alignment horizontal="center" vertical="center" wrapText="1" shrinkToFit="1"/>
    </xf>
    <xf numFmtId="0" fontId="1" fillId="0" borderId="67" xfId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41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62" xfId="0" applyFont="1" applyBorder="1" applyAlignment="1" applyProtection="1">
      <alignment horizontal="center" vertical="center" wrapText="1" shrinkToFit="1"/>
      <protection locked="0"/>
    </xf>
    <xf numFmtId="0" fontId="6" fillId="0" borderId="60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horizontal="left" vertical="center" shrinkToFit="1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14" fontId="6" fillId="0" borderId="65" xfId="0" applyNumberFormat="1" applyFont="1" applyBorder="1" applyAlignment="1">
      <alignment horizontal="center" vertical="center" shrinkToFit="1"/>
    </xf>
    <xf numFmtId="0" fontId="45" fillId="0" borderId="12" xfId="0" applyFont="1" applyBorder="1" applyAlignment="1" applyProtection="1">
      <alignment horizontal="center" vertical="center" wrapText="1" shrinkToFit="1"/>
      <protection locked="0"/>
    </xf>
    <xf numFmtId="0" fontId="45" fillId="0" borderId="20" xfId="0" applyFont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vertical="center" shrinkToFit="1"/>
    </xf>
    <xf numFmtId="0" fontId="6" fillId="0" borderId="18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59" xfId="0" applyFont="1" applyBorder="1" applyAlignment="1">
      <alignment vertical="center" shrinkToFit="1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43" fillId="0" borderId="73" xfId="0" applyFont="1" applyBorder="1" applyAlignment="1" applyProtection="1">
      <alignment horizontal="distributed" vertical="center" justifyLastLine="1"/>
      <protection locked="0"/>
    </xf>
    <xf numFmtId="0" fontId="43" fillId="0" borderId="74" xfId="0" applyFont="1" applyBorder="1" applyAlignment="1" applyProtection="1">
      <alignment horizontal="distributed" vertical="center" justifyLastLine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14" fontId="6" fillId="0" borderId="14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4" fontId="6" fillId="0" borderId="59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969B-7722-4DD7-9E03-D093AA922E6A}">
  <sheetPr>
    <tabColor indexed="10"/>
  </sheetPr>
  <dimension ref="A1:L47"/>
  <sheetViews>
    <sheetView showZeros="0" tabSelected="1" workbookViewId="0">
      <selection activeCell="C11" sqref="C11:L11"/>
    </sheetView>
  </sheetViews>
  <sheetFormatPr defaultRowHeight="13.5"/>
  <cols>
    <col min="1" max="2" width="8.625" style="13" customWidth="1"/>
    <col min="3" max="3" width="13.625" style="13" customWidth="1"/>
    <col min="4" max="4" width="3.625" style="13" customWidth="1"/>
    <col min="5" max="5" width="5.625" style="13" customWidth="1"/>
    <col min="6" max="6" width="3.625" style="13" customWidth="1"/>
    <col min="7" max="7" width="8.625" style="13" customWidth="1"/>
    <col min="8" max="8" width="5.625" style="13" customWidth="1"/>
    <col min="9" max="9" width="3.625" style="13" customWidth="1"/>
    <col min="10" max="12" width="8.625" style="13" customWidth="1"/>
    <col min="13" max="13" width="1.5" style="13" customWidth="1"/>
    <col min="14" max="256" width="9" style="13"/>
    <col min="257" max="258" width="8.625" style="13" customWidth="1"/>
    <col min="259" max="259" width="13.625" style="13" customWidth="1"/>
    <col min="260" max="260" width="3.625" style="13" customWidth="1"/>
    <col min="261" max="261" width="5.625" style="13" customWidth="1"/>
    <col min="262" max="262" width="3.625" style="13" customWidth="1"/>
    <col min="263" max="263" width="8.625" style="13" customWidth="1"/>
    <col min="264" max="264" width="5.625" style="13" customWidth="1"/>
    <col min="265" max="265" width="3.625" style="13" customWidth="1"/>
    <col min="266" max="268" width="8.625" style="13" customWidth="1"/>
    <col min="269" max="269" width="1.5" style="13" customWidth="1"/>
    <col min="270" max="512" width="9" style="13"/>
    <col min="513" max="514" width="8.625" style="13" customWidth="1"/>
    <col min="515" max="515" width="13.625" style="13" customWidth="1"/>
    <col min="516" max="516" width="3.625" style="13" customWidth="1"/>
    <col min="517" max="517" width="5.625" style="13" customWidth="1"/>
    <col min="518" max="518" width="3.625" style="13" customWidth="1"/>
    <col min="519" max="519" width="8.625" style="13" customWidth="1"/>
    <col min="520" max="520" width="5.625" style="13" customWidth="1"/>
    <col min="521" max="521" width="3.625" style="13" customWidth="1"/>
    <col min="522" max="524" width="8.625" style="13" customWidth="1"/>
    <col min="525" max="525" width="1.5" style="13" customWidth="1"/>
    <col min="526" max="768" width="9" style="13"/>
    <col min="769" max="770" width="8.625" style="13" customWidth="1"/>
    <col min="771" max="771" width="13.625" style="13" customWidth="1"/>
    <col min="772" max="772" width="3.625" style="13" customWidth="1"/>
    <col min="773" max="773" width="5.625" style="13" customWidth="1"/>
    <col min="774" max="774" width="3.625" style="13" customWidth="1"/>
    <col min="775" max="775" width="8.625" style="13" customWidth="1"/>
    <col min="776" max="776" width="5.625" style="13" customWidth="1"/>
    <col min="777" max="777" width="3.625" style="13" customWidth="1"/>
    <col min="778" max="780" width="8.625" style="13" customWidth="1"/>
    <col min="781" max="781" width="1.5" style="13" customWidth="1"/>
    <col min="782" max="1024" width="9" style="13"/>
    <col min="1025" max="1026" width="8.625" style="13" customWidth="1"/>
    <col min="1027" max="1027" width="13.625" style="13" customWidth="1"/>
    <col min="1028" max="1028" width="3.625" style="13" customWidth="1"/>
    <col min="1029" max="1029" width="5.625" style="13" customWidth="1"/>
    <col min="1030" max="1030" width="3.625" style="13" customWidth="1"/>
    <col min="1031" max="1031" width="8.625" style="13" customWidth="1"/>
    <col min="1032" max="1032" width="5.625" style="13" customWidth="1"/>
    <col min="1033" max="1033" width="3.625" style="13" customWidth="1"/>
    <col min="1034" max="1036" width="8.625" style="13" customWidth="1"/>
    <col min="1037" max="1037" width="1.5" style="13" customWidth="1"/>
    <col min="1038" max="1280" width="9" style="13"/>
    <col min="1281" max="1282" width="8.625" style="13" customWidth="1"/>
    <col min="1283" max="1283" width="13.625" style="13" customWidth="1"/>
    <col min="1284" max="1284" width="3.625" style="13" customWidth="1"/>
    <col min="1285" max="1285" width="5.625" style="13" customWidth="1"/>
    <col min="1286" max="1286" width="3.625" style="13" customWidth="1"/>
    <col min="1287" max="1287" width="8.625" style="13" customWidth="1"/>
    <col min="1288" max="1288" width="5.625" style="13" customWidth="1"/>
    <col min="1289" max="1289" width="3.625" style="13" customWidth="1"/>
    <col min="1290" max="1292" width="8.625" style="13" customWidth="1"/>
    <col min="1293" max="1293" width="1.5" style="13" customWidth="1"/>
    <col min="1294" max="1536" width="9" style="13"/>
    <col min="1537" max="1538" width="8.625" style="13" customWidth="1"/>
    <col min="1539" max="1539" width="13.625" style="13" customWidth="1"/>
    <col min="1540" max="1540" width="3.625" style="13" customWidth="1"/>
    <col min="1541" max="1541" width="5.625" style="13" customWidth="1"/>
    <col min="1542" max="1542" width="3.625" style="13" customWidth="1"/>
    <col min="1543" max="1543" width="8.625" style="13" customWidth="1"/>
    <col min="1544" max="1544" width="5.625" style="13" customWidth="1"/>
    <col min="1545" max="1545" width="3.625" style="13" customWidth="1"/>
    <col min="1546" max="1548" width="8.625" style="13" customWidth="1"/>
    <col min="1549" max="1549" width="1.5" style="13" customWidth="1"/>
    <col min="1550" max="1792" width="9" style="13"/>
    <col min="1793" max="1794" width="8.625" style="13" customWidth="1"/>
    <col min="1795" max="1795" width="13.625" style="13" customWidth="1"/>
    <col min="1796" max="1796" width="3.625" style="13" customWidth="1"/>
    <col min="1797" max="1797" width="5.625" style="13" customWidth="1"/>
    <col min="1798" max="1798" width="3.625" style="13" customWidth="1"/>
    <col min="1799" max="1799" width="8.625" style="13" customWidth="1"/>
    <col min="1800" max="1800" width="5.625" style="13" customWidth="1"/>
    <col min="1801" max="1801" width="3.625" style="13" customWidth="1"/>
    <col min="1802" max="1804" width="8.625" style="13" customWidth="1"/>
    <col min="1805" max="1805" width="1.5" style="13" customWidth="1"/>
    <col min="1806" max="2048" width="9" style="13"/>
    <col min="2049" max="2050" width="8.625" style="13" customWidth="1"/>
    <col min="2051" max="2051" width="13.625" style="13" customWidth="1"/>
    <col min="2052" max="2052" width="3.625" style="13" customWidth="1"/>
    <col min="2053" max="2053" width="5.625" style="13" customWidth="1"/>
    <col min="2054" max="2054" width="3.625" style="13" customWidth="1"/>
    <col min="2055" max="2055" width="8.625" style="13" customWidth="1"/>
    <col min="2056" max="2056" width="5.625" style="13" customWidth="1"/>
    <col min="2057" max="2057" width="3.625" style="13" customWidth="1"/>
    <col min="2058" max="2060" width="8.625" style="13" customWidth="1"/>
    <col min="2061" max="2061" width="1.5" style="13" customWidth="1"/>
    <col min="2062" max="2304" width="9" style="13"/>
    <col min="2305" max="2306" width="8.625" style="13" customWidth="1"/>
    <col min="2307" max="2307" width="13.625" style="13" customWidth="1"/>
    <col min="2308" max="2308" width="3.625" style="13" customWidth="1"/>
    <col min="2309" max="2309" width="5.625" style="13" customWidth="1"/>
    <col min="2310" max="2310" width="3.625" style="13" customWidth="1"/>
    <col min="2311" max="2311" width="8.625" style="13" customWidth="1"/>
    <col min="2312" max="2312" width="5.625" style="13" customWidth="1"/>
    <col min="2313" max="2313" width="3.625" style="13" customWidth="1"/>
    <col min="2314" max="2316" width="8.625" style="13" customWidth="1"/>
    <col min="2317" max="2317" width="1.5" style="13" customWidth="1"/>
    <col min="2318" max="2560" width="9" style="13"/>
    <col min="2561" max="2562" width="8.625" style="13" customWidth="1"/>
    <col min="2563" max="2563" width="13.625" style="13" customWidth="1"/>
    <col min="2564" max="2564" width="3.625" style="13" customWidth="1"/>
    <col min="2565" max="2565" width="5.625" style="13" customWidth="1"/>
    <col min="2566" max="2566" width="3.625" style="13" customWidth="1"/>
    <col min="2567" max="2567" width="8.625" style="13" customWidth="1"/>
    <col min="2568" max="2568" width="5.625" style="13" customWidth="1"/>
    <col min="2569" max="2569" width="3.625" style="13" customWidth="1"/>
    <col min="2570" max="2572" width="8.625" style="13" customWidth="1"/>
    <col min="2573" max="2573" width="1.5" style="13" customWidth="1"/>
    <col min="2574" max="2816" width="9" style="13"/>
    <col min="2817" max="2818" width="8.625" style="13" customWidth="1"/>
    <col min="2819" max="2819" width="13.625" style="13" customWidth="1"/>
    <col min="2820" max="2820" width="3.625" style="13" customWidth="1"/>
    <col min="2821" max="2821" width="5.625" style="13" customWidth="1"/>
    <col min="2822" max="2822" width="3.625" style="13" customWidth="1"/>
    <col min="2823" max="2823" width="8.625" style="13" customWidth="1"/>
    <col min="2824" max="2824" width="5.625" style="13" customWidth="1"/>
    <col min="2825" max="2825" width="3.625" style="13" customWidth="1"/>
    <col min="2826" max="2828" width="8.625" style="13" customWidth="1"/>
    <col min="2829" max="2829" width="1.5" style="13" customWidth="1"/>
    <col min="2830" max="3072" width="9" style="13"/>
    <col min="3073" max="3074" width="8.625" style="13" customWidth="1"/>
    <col min="3075" max="3075" width="13.625" style="13" customWidth="1"/>
    <col min="3076" max="3076" width="3.625" style="13" customWidth="1"/>
    <col min="3077" max="3077" width="5.625" style="13" customWidth="1"/>
    <col min="3078" max="3078" width="3.625" style="13" customWidth="1"/>
    <col min="3079" max="3079" width="8.625" style="13" customWidth="1"/>
    <col min="3080" max="3080" width="5.625" style="13" customWidth="1"/>
    <col min="3081" max="3081" width="3.625" style="13" customWidth="1"/>
    <col min="3082" max="3084" width="8.625" style="13" customWidth="1"/>
    <col min="3085" max="3085" width="1.5" style="13" customWidth="1"/>
    <col min="3086" max="3328" width="9" style="13"/>
    <col min="3329" max="3330" width="8.625" style="13" customWidth="1"/>
    <col min="3331" max="3331" width="13.625" style="13" customWidth="1"/>
    <col min="3332" max="3332" width="3.625" style="13" customWidth="1"/>
    <col min="3333" max="3333" width="5.625" style="13" customWidth="1"/>
    <col min="3334" max="3334" width="3.625" style="13" customWidth="1"/>
    <col min="3335" max="3335" width="8.625" style="13" customWidth="1"/>
    <col min="3336" max="3336" width="5.625" style="13" customWidth="1"/>
    <col min="3337" max="3337" width="3.625" style="13" customWidth="1"/>
    <col min="3338" max="3340" width="8.625" style="13" customWidth="1"/>
    <col min="3341" max="3341" width="1.5" style="13" customWidth="1"/>
    <col min="3342" max="3584" width="9" style="13"/>
    <col min="3585" max="3586" width="8.625" style="13" customWidth="1"/>
    <col min="3587" max="3587" width="13.625" style="13" customWidth="1"/>
    <col min="3588" max="3588" width="3.625" style="13" customWidth="1"/>
    <col min="3589" max="3589" width="5.625" style="13" customWidth="1"/>
    <col min="3590" max="3590" width="3.625" style="13" customWidth="1"/>
    <col min="3591" max="3591" width="8.625" style="13" customWidth="1"/>
    <col min="3592" max="3592" width="5.625" style="13" customWidth="1"/>
    <col min="3593" max="3593" width="3.625" style="13" customWidth="1"/>
    <col min="3594" max="3596" width="8.625" style="13" customWidth="1"/>
    <col min="3597" max="3597" width="1.5" style="13" customWidth="1"/>
    <col min="3598" max="3840" width="9" style="13"/>
    <col min="3841" max="3842" width="8.625" style="13" customWidth="1"/>
    <col min="3843" max="3843" width="13.625" style="13" customWidth="1"/>
    <col min="3844" max="3844" width="3.625" style="13" customWidth="1"/>
    <col min="3845" max="3845" width="5.625" style="13" customWidth="1"/>
    <col min="3846" max="3846" width="3.625" style="13" customWidth="1"/>
    <col min="3847" max="3847" width="8.625" style="13" customWidth="1"/>
    <col min="3848" max="3848" width="5.625" style="13" customWidth="1"/>
    <col min="3849" max="3849" width="3.625" style="13" customWidth="1"/>
    <col min="3850" max="3852" width="8.625" style="13" customWidth="1"/>
    <col min="3853" max="3853" width="1.5" style="13" customWidth="1"/>
    <col min="3854" max="4096" width="9" style="13"/>
    <col min="4097" max="4098" width="8.625" style="13" customWidth="1"/>
    <col min="4099" max="4099" width="13.625" style="13" customWidth="1"/>
    <col min="4100" max="4100" width="3.625" style="13" customWidth="1"/>
    <col min="4101" max="4101" width="5.625" style="13" customWidth="1"/>
    <col min="4102" max="4102" width="3.625" style="13" customWidth="1"/>
    <col min="4103" max="4103" width="8.625" style="13" customWidth="1"/>
    <col min="4104" max="4104" width="5.625" style="13" customWidth="1"/>
    <col min="4105" max="4105" width="3.625" style="13" customWidth="1"/>
    <col min="4106" max="4108" width="8.625" style="13" customWidth="1"/>
    <col min="4109" max="4109" width="1.5" style="13" customWidth="1"/>
    <col min="4110" max="4352" width="9" style="13"/>
    <col min="4353" max="4354" width="8.625" style="13" customWidth="1"/>
    <col min="4355" max="4355" width="13.625" style="13" customWidth="1"/>
    <col min="4356" max="4356" width="3.625" style="13" customWidth="1"/>
    <col min="4357" max="4357" width="5.625" style="13" customWidth="1"/>
    <col min="4358" max="4358" width="3.625" style="13" customWidth="1"/>
    <col min="4359" max="4359" width="8.625" style="13" customWidth="1"/>
    <col min="4360" max="4360" width="5.625" style="13" customWidth="1"/>
    <col min="4361" max="4361" width="3.625" style="13" customWidth="1"/>
    <col min="4362" max="4364" width="8.625" style="13" customWidth="1"/>
    <col min="4365" max="4365" width="1.5" style="13" customWidth="1"/>
    <col min="4366" max="4608" width="9" style="13"/>
    <col min="4609" max="4610" width="8.625" style="13" customWidth="1"/>
    <col min="4611" max="4611" width="13.625" style="13" customWidth="1"/>
    <col min="4612" max="4612" width="3.625" style="13" customWidth="1"/>
    <col min="4613" max="4613" width="5.625" style="13" customWidth="1"/>
    <col min="4614" max="4614" width="3.625" style="13" customWidth="1"/>
    <col min="4615" max="4615" width="8.625" style="13" customWidth="1"/>
    <col min="4616" max="4616" width="5.625" style="13" customWidth="1"/>
    <col min="4617" max="4617" width="3.625" style="13" customWidth="1"/>
    <col min="4618" max="4620" width="8.625" style="13" customWidth="1"/>
    <col min="4621" max="4621" width="1.5" style="13" customWidth="1"/>
    <col min="4622" max="4864" width="9" style="13"/>
    <col min="4865" max="4866" width="8.625" style="13" customWidth="1"/>
    <col min="4867" max="4867" width="13.625" style="13" customWidth="1"/>
    <col min="4868" max="4868" width="3.625" style="13" customWidth="1"/>
    <col min="4869" max="4869" width="5.625" style="13" customWidth="1"/>
    <col min="4870" max="4870" width="3.625" style="13" customWidth="1"/>
    <col min="4871" max="4871" width="8.625" style="13" customWidth="1"/>
    <col min="4872" max="4872" width="5.625" style="13" customWidth="1"/>
    <col min="4873" max="4873" width="3.625" style="13" customWidth="1"/>
    <col min="4874" max="4876" width="8.625" style="13" customWidth="1"/>
    <col min="4877" max="4877" width="1.5" style="13" customWidth="1"/>
    <col min="4878" max="5120" width="9" style="13"/>
    <col min="5121" max="5122" width="8.625" style="13" customWidth="1"/>
    <col min="5123" max="5123" width="13.625" style="13" customWidth="1"/>
    <col min="5124" max="5124" width="3.625" style="13" customWidth="1"/>
    <col min="5125" max="5125" width="5.625" style="13" customWidth="1"/>
    <col min="5126" max="5126" width="3.625" style="13" customWidth="1"/>
    <col min="5127" max="5127" width="8.625" style="13" customWidth="1"/>
    <col min="5128" max="5128" width="5.625" style="13" customWidth="1"/>
    <col min="5129" max="5129" width="3.625" style="13" customWidth="1"/>
    <col min="5130" max="5132" width="8.625" style="13" customWidth="1"/>
    <col min="5133" max="5133" width="1.5" style="13" customWidth="1"/>
    <col min="5134" max="5376" width="9" style="13"/>
    <col min="5377" max="5378" width="8.625" style="13" customWidth="1"/>
    <col min="5379" max="5379" width="13.625" style="13" customWidth="1"/>
    <col min="5380" max="5380" width="3.625" style="13" customWidth="1"/>
    <col min="5381" max="5381" width="5.625" style="13" customWidth="1"/>
    <col min="5382" max="5382" width="3.625" style="13" customWidth="1"/>
    <col min="5383" max="5383" width="8.625" style="13" customWidth="1"/>
    <col min="5384" max="5384" width="5.625" style="13" customWidth="1"/>
    <col min="5385" max="5385" width="3.625" style="13" customWidth="1"/>
    <col min="5386" max="5388" width="8.625" style="13" customWidth="1"/>
    <col min="5389" max="5389" width="1.5" style="13" customWidth="1"/>
    <col min="5390" max="5632" width="9" style="13"/>
    <col min="5633" max="5634" width="8.625" style="13" customWidth="1"/>
    <col min="5635" max="5635" width="13.625" style="13" customWidth="1"/>
    <col min="5636" max="5636" width="3.625" style="13" customWidth="1"/>
    <col min="5637" max="5637" width="5.625" style="13" customWidth="1"/>
    <col min="5638" max="5638" width="3.625" style="13" customWidth="1"/>
    <col min="5639" max="5639" width="8.625" style="13" customWidth="1"/>
    <col min="5640" max="5640" width="5.625" style="13" customWidth="1"/>
    <col min="5641" max="5641" width="3.625" style="13" customWidth="1"/>
    <col min="5642" max="5644" width="8.625" style="13" customWidth="1"/>
    <col min="5645" max="5645" width="1.5" style="13" customWidth="1"/>
    <col min="5646" max="5888" width="9" style="13"/>
    <col min="5889" max="5890" width="8.625" style="13" customWidth="1"/>
    <col min="5891" max="5891" width="13.625" style="13" customWidth="1"/>
    <col min="5892" max="5892" width="3.625" style="13" customWidth="1"/>
    <col min="5893" max="5893" width="5.625" style="13" customWidth="1"/>
    <col min="5894" max="5894" width="3.625" style="13" customWidth="1"/>
    <col min="5895" max="5895" width="8.625" style="13" customWidth="1"/>
    <col min="5896" max="5896" width="5.625" style="13" customWidth="1"/>
    <col min="5897" max="5897" width="3.625" style="13" customWidth="1"/>
    <col min="5898" max="5900" width="8.625" style="13" customWidth="1"/>
    <col min="5901" max="5901" width="1.5" style="13" customWidth="1"/>
    <col min="5902" max="6144" width="9" style="13"/>
    <col min="6145" max="6146" width="8.625" style="13" customWidth="1"/>
    <col min="6147" max="6147" width="13.625" style="13" customWidth="1"/>
    <col min="6148" max="6148" width="3.625" style="13" customWidth="1"/>
    <col min="6149" max="6149" width="5.625" style="13" customWidth="1"/>
    <col min="6150" max="6150" width="3.625" style="13" customWidth="1"/>
    <col min="6151" max="6151" width="8.625" style="13" customWidth="1"/>
    <col min="6152" max="6152" width="5.625" style="13" customWidth="1"/>
    <col min="6153" max="6153" width="3.625" style="13" customWidth="1"/>
    <col min="6154" max="6156" width="8.625" style="13" customWidth="1"/>
    <col min="6157" max="6157" width="1.5" style="13" customWidth="1"/>
    <col min="6158" max="6400" width="9" style="13"/>
    <col min="6401" max="6402" width="8.625" style="13" customWidth="1"/>
    <col min="6403" max="6403" width="13.625" style="13" customWidth="1"/>
    <col min="6404" max="6404" width="3.625" style="13" customWidth="1"/>
    <col min="6405" max="6405" width="5.625" style="13" customWidth="1"/>
    <col min="6406" max="6406" width="3.625" style="13" customWidth="1"/>
    <col min="6407" max="6407" width="8.625" style="13" customWidth="1"/>
    <col min="6408" max="6408" width="5.625" style="13" customWidth="1"/>
    <col min="6409" max="6409" width="3.625" style="13" customWidth="1"/>
    <col min="6410" max="6412" width="8.625" style="13" customWidth="1"/>
    <col min="6413" max="6413" width="1.5" style="13" customWidth="1"/>
    <col min="6414" max="6656" width="9" style="13"/>
    <col min="6657" max="6658" width="8.625" style="13" customWidth="1"/>
    <col min="6659" max="6659" width="13.625" style="13" customWidth="1"/>
    <col min="6660" max="6660" width="3.625" style="13" customWidth="1"/>
    <col min="6661" max="6661" width="5.625" style="13" customWidth="1"/>
    <col min="6662" max="6662" width="3.625" style="13" customWidth="1"/>
    <col min="6663" max="6663" width="8.625" style="13" customWidth="1"/>
    <col min="6664" max="6664" width="5.625" style="13" customWidth="1"/>
    <col min="6665" max="6665" width="3.625" style="13" customWidth="1"/>
    <col min="6666" max="6668" width="8.625" style="13" customWidth="1"/>
    <col min="6669" max="6669" width="1.5" style="13" customWidth="1"/>
    <col min="6670" max="6912" width="9" style="13"/>
    <col min="6913" max="6914" width="8.625" style="13" customWidth="1"/>
    <col min="6915" max="6915" width="13.625" style="13" customWidth="1"/>
    <col min="6916" max="6916" width="3.625" style="13" customWidth="1"/>
    <col min="6917" max="6917" width="5.625" style="13" customWidth="1"/>
    <col min="6918" max="6918" width="3.625" style="13" customWidth="1"/>
    <col min="6919" max="6919" width="8.625" style="13" customWidth="1"/>
    <col min="6920" max="6920" width="5.625" style="13" customWidth="1"/>
    <col min="6921" max="6921" width="3.625" style="13" customWidth="1"/>
    <col min="6922" max="6924" width="8.625" style="13" customWidth="1"/>
    <col min="6925" max="6925" width="1.5" style="13" customWidth="1"/>
    <col min="6926" max="7168" width="9" style="13"/>
    <col min="7169" max="7170" width="8.625" style="13" customWidth="1"/>
    <col min="7171" max="7171" width="13.625" style="13" customWidth="1"/>
    <col min="7172" max="7172" width="3.625" style="13" customWidth="1"/>
    <col min="7173" max="7173" width="5.625" style="13" customWidth="1"/>
    <col min="7174" max="7174" width="3.625" style="13" customWidth="1"/>
    <col min="7175" max="7175" width="8.625" style="13" customWidth="1"/>
    <col min="7176" max="7176" width="5.625" style="13" customWidth="1"/>
    <col min="7177" max="7177" width="3.625" style="13" customWidth="1"/>
    <col min="7178" max="7180" width="8.625" style="13" customWidth="1"/>
    <col min="7181" max="7181" width="1.5" style="13" customWidth="1"/>
    <col min="7182" max="7424" width="9" style="13"/>
    <col min="7425" max="7426" width="8.625" style="13" customWidth="1"/>
    <col min="7427" max="7427" width="13.625" style="13" customWidth="1"/>
    <col min="7428" max="7428" width="3.625" style="13" customWidth="1"/>
    <col min="7429" max="7429" width="5.625" style="13" customWidth="1"/>
    <col min="7430" max="7430" width="3.625" style="13" customWidth="1"/>
    <col min="7431" max="7431" width="8.625" style="13" customWidth="1"/>
    <col min="7432" max="7432" width="5.625" style="13" customWidth="1"/>
    <col min="7433" max="7433" width="3.625" style="13" customWidth="1"/>
    <col min="7434" max="7436" width="8.625" style="13" customWidth="1"/>
    <col min="7437" max="7437" width="1.5" style="13" customWidth="1"/>
    <col min="7438" max="7680" width="9" style="13"/>
    <col min="7681" max="7682" width="8.625" style="13" customWidth="1"/>
    <col min="7683" max="7683" width="13.625" style="13" customWidth="1"/>
    <col min="7684" max="7684" width="3.625" style="13" customWidth="1"/>
    <col min="7685" max="7685" width="5.625" style="13" customWidth="1"/>
    <col min="7686" max="7686" width="3.625" style="13" customWidth="1"/>
    <col min="7687" max="7687" width="8.625" style="13" customWidth="1"/>
    <col min="7688" max="7688" width="5.625" style="13" customWidth="1"/>
    <col min="7689" max="7689" width="3.625" style="13" customWidth="1"/>
    <col min="7690" max="7692" width="8.625" style="13" customWidth="1"/>
    <col min="7693" max="7693" width="1.5" style="13" customWidth="1"/>
    <col min="7694" max="7936" width="9" style="13"/>
    <col min="7937" max="7938" width="8.625" style="13" customWidth="1"/>
    <col min="7939" max="7939" width="13.625" style="13" customWidth="1"/>
    <col min="7940" max="7940" width="3.625" style="13" customWidth="1"/>
    <col min="7941" max="7941" width="5.625" style="13" customWidth="1"/>
    <col min="7942" max="7942" width="3.625" style="13" customWidth="1"/>
    <col min="7943" max="7943" width="8.625" style="13" customWidth="1"/>
    <col min="7944" max="7944" width="5.625" style="13" customWidth="1"/>
    <col min="7945" max="7945" width="3.625" style="13" customWidth="1"/>
    <col min="7946" max="7948" width="8.625" style="13" customWidth="1"/>
    <col min="7949" max="7949" width="1.5" style="13" customWidth="1"/>
    <col min="7950" max="8192" width="9" style="13"/>
    <col min="8193" max="8194" width="8.625" style="13" customWidth="1"/>
    <col min="8195" max="8195" width="13.625" style="13" customWidth="1"/>
    <col min="8196" max="8196" width="3.625" style="13" customWidth="1"/>
    <col min="8197" max="8197" width="5.625" style="13" customWidth="1"/>
    <col min="8198" max="8198" width="3.625" style="13" customWidth="1"/>
    <col min="8199" max="8199" width="8.625" style="13" customWidth="1"/>
    <col min="8200" max="8200" width="5.625" style="13" customWidth="1"/>
    <col min="8201" max="8201" width="3.625" style="13" customWidth="1"/>
    <col min="8202" max="8204" width="8.625" style="13" customWidth="1"/>
    <col min="8205" max="8205" width="1.5" style="13" customWidth="1"/>
    <col min="8206" max="8448" width="9" style="13"/>
    <col min="8449" max="8450" width="8.625" style="13" customWidth="1"/>
    <col min="8451" max="8451" width="13.625" style="13" customWidth="1"/>
    <col min="8452" max="8452" width="3.625" style="13" customWidth="1"/>
    <col min="8453" max="8453" width="5.625" style="13" customWidth="1"/>
    <col min="8454" max="8454" width="3.625" style="13" customWidth="1"/>
    <col min="8455" max="8455" width="8.625" style="13" customWidth="1"/>
    <col min="8456" max="8456" width="5.625" style="13" customWidth="1"/>
    <col min="8457" max="8457" width="3.625" style="13" customWidth="1"/>
    <col min="8458" max="8460" width="8.625" style="13" customWidth="1"/>
    <col min="8461" max="8461" width="1.5" style="13" customWidth="1"/>
    <col min="8462" max="8704" width="9" style="13"/>
    <col min="8705" max="8706" width="8.625" style="13" customWidth="1"/>
    <col min="8707" max="8707" width="13.625" style="13" customWidth="1"/>
    <col min="8708" max="8708" width="3.625" style="13" customWidth="1"/>
    <col min="8709" max="8709" width="5.625" style="13" customWidth="1"/>
    <col min="8710" max="8710" width="3.625" style="13" customWidth="1"/>
    <col min="8711" max="8711" width="8.625" style="13" customWidth="1"/>
    <col min="8712" max="8712" width="5.625" style="13" customWidth="1"/>
    <col min="8713" max="8713" width="3.625" style="13" customWidth="1"/>
    <col min="8714" max="8716" width="8.625" style="13" customWidth="1"/>
    <col min="8717" max="8717" width="1.5" style="13" customWidth="1"/>
    <col min="8718" max="8960" width="9" style="13"/>
    <col min="8961" max="8962" width="8.625" style="13" customWidth="1"/>
    <col min="8963" max="8963" width="13.625" style="13" customWidth="1"/>
    <col min="8964" max="8964" width="3.625" style="13" customWidth="1"/>
    <col min="8965" max="8965" width="5.625" style="13" customWidth="1"/>
    <col min="8966" max="8966" width="3.625" style="13" customWidth="1"/>
    <col min="8967" max="8967" width="8.625" style="13" customWidth="1"/>
    <col min="8968" max="8968" width="5.625" style="13" customWidth="1"/>
    <col min="8969" max="8969" width="3.625" style="13" customWidth="1"/>
    <col min="8970" max="8972" width="8.625" style="13" customWidth="1"/>
    <col min="8973" max="8973" width="1.5" style="13" customWidth="1"/>
    <col min="8974" max="9216" width="9" style="13"/>
    <col min="9217" max="9218" width="8.625" style="13" customWidth="1"/>
    <col min="9219" max="9219" width="13.625" style="13" customWidth="1"/>
    <col min="9220" max="9220" width="3.625" style="13" customWidth="1"/>
    <col min="9221" max="9221" width="5.625" style="13" customWidth="1"/>
    <col min="9222" max="9222" width="3.625" style="13" customWidth="1"/>
    <col min="9223" max="9223" width="8.625" style="13" customWidth="1"/>
    <col min="9224" max="9224" width="5.625" style="13" customWidth="1"/>
    <col min="9225" max="9225" width="3.625" style="13" customWidth="1"/>
    <col min="9226" max="9228" width="8.625" style="13" customWidth="1"/>
    <col min="9229" max="9229" width="1.5" style="13" customWidth="1"/>
    <col min="9230" max="9472" width="9" style="13"/>
    <col min="9473" max="9474" width="8.625" style="13" customWidth="1"/>
    <col min="9475" max="9475" width="13.625" style="13" customWidth="1"/>
    <col min="9476" max="9476" width="3.625" style="13" customWidth="1"/>
    <col min="9477" max="9477" width="5.625" style="13" customWidth="1"/>
    <col min="9478" max="9478" width="3.625" style="13" customWidth="1"/>
    <col min="9479" max="9479" width="8.625" style="13" customWidth="1"/>
    <col min="9480" max="9480" width="5.625" style="13" customWidth="1"/>
    <col min="9481" max="9481" width="3.625" style="13" customWidth="1"/>
    <col min="9482" max="9484" width="8.625" style="13" customWidth="1"/>
    <col min="9485" max="9485" width="1.5" style="13" customWidth="1"/>
    <col min="9486" max="9728" width="9" style="13"/>
    <col min="9729" max="9730" width="8.625" style="13" customWidth="1"/>
    <col min="9731" max="9731" width="13.625" style="13" customWidth="1"/>
    <col min="9732" max="9732" width="3.625" style="13" customWidth="1"/>
    <col min="9733" max="9733" width="5.625" style="13" customWidth="1"/>
    <col min="9734" max="9734" width="3.625" style="13" customWidth="1"/>
    <col min="9735" max="9735" width="8.625" style="13" customWidth="1"/>
    <col min="9736" max="9736" width="5.625" style="13" customWidth="1"/>
    <col min="9737" max="9737" width="3.625" style="13" customWidth="1"/>
    <col min="9738" max="9740" width="8.625" style="13" customWidth="1"/>
    <col min="9741" max="9741" width="1.5" style="13" customWidth="1"/>
    <col min="9742" max="9984" width="9" style="13"/>
    <col min="9985" max="9986" width="8.625" style="13" customWidth="1"/>
    <col min="9987" max="9987" width="13.625" style="13" customWidth="1"/>
    <col min="9988" max="9988" width="3.625" style="13" customWidth="1"/>
    <col min="9989" max="9989" width="5.625" style="13" customWidth="1"/>
    <col min="9990" max="9990" width="3.625" style="13" customWidth="1"/>
    <col min="9991" max="9991" width="8.625" style="13" customWidth="1"/>
    <col min="9992" max="9992" width="5.625" style="13" customWidth="1"/>
    <col min="9993" max="9993" width="3.625" style="13" customWidth="1"/>
    <col min="9994" max="9996" width="8.625" style="13" customWidth="1"/>
    <col min="9997" max="9997" width="1.5" style="13" customWidth="1"/>
    <col min="9998" max="10240" width="9" style="13"/>
    <col min="10241" max="10242" width="8.625" style="13" customWidth="1"/>
    <col min="10243" max="10243" width="13.625" style="13" customWidth="1"/>
    <col min="10244" max="10244" width="3.625" style="13" customWidth="1"/>
    <col min="10245" max="10245" width="5.625" style="13" customWidth="1"/>
    <col min="10246" max="10246" width="3.625" style="13" customWidth="1"/>
    <col min="10247" max="10247" width="8.625" style="13" customWidth="1"/>
    <col min="10248" max="10248" width="5.625" style="13" customWidth="1"/>
    <col min="10249" max="10249" width="3.625" style="13" customWidth="1"/>
    <col min="10250" max="10252" width="8.625" style="13" customWidth="1"/>
    <col min="10253" max="10253" width="1.5" style="13" customWidth="1"/>
    <col min="10254" max="10496" width="9" style="13"/>
    <col min="10497" max="10498" width="8.625" style="13" customWidth="1"/>
    <col min="10499" max="10499" width="13.625" style="13" customWidth="1"/>
    <col min="10500" max="10500" width="3.625" style="13" customWidth="1"/>
    <col min="10501" max="10501" width="5.625" style="13" customWidth="1"/>
    <col min="10502" max="10502" width="3.625" style="13" customWidth="1"/>
    <col min="10503" max="10503" width="8.625" style="13" customWidth="1"/>
    <col min="10504" max="10504" width="5.625" style="13" customWidth="1"/>
    <col min="10505" max="10505" width="3.625" style="13" customWidth="1"/>
    <col min="10506" max="10508" width="8.625" style="13" customWidth="1"/>
    <col min="10509" max="10509" width="1.5" style="13" customWidth="1"/>
    <col min="10510" max="10752" width="9" style="13"/>
    <col min="10753" max="10754" width="8.625" style="13" customWidth="1"/>
    <col min="10755" max="10755" width="13.625" style="13" customWidth="1"/>
    <col min="10756" max="10756" width="3.625" style="13" customWidth="1"/>
    <col min="10757" max="10757" width="5.625" style="13" customWidth="1"/>
    <col min="10758" max="10758" width="3.625" style="13" customWidth="1"/>
    <col min="10759" max="10759" width="8.625" style="13" customWidth="1"/>
    <col min="10760" max="10760" width="5.625" style="13" customWidth="1"/>
    <col min="10761" max="10761" width="3.625" style="13" customWidth="1"/>
    <col min="10762" max="10764" width="8.625" style="13" customWidth="1"/>
    <col min="10765" max="10765" width="1.5" style="13" customWidth="1"/>
    <col min="10766" max="11008" width="9" style="13"/>
    <col min="11009" max="11010" width="8.625" style="13" customWidth="1"/>
    <col min="11011" max="11011" width="13.625" style="13" customWidth="1"/>
    <col min="11012" max="11012" width="3.625" style="13" customWidth="1"/>
    <col min="11013" max="11013" width="5.625" style="13" customWidth="1"/>
    <col min="11014" max="11014" width="3.625" style="13" customWidth="1"/>
    <col min="11015" max="11015" width="8.625" style="13" customWidth="1"/>
    <col min="11016" max="11016" width="5.625" style="13" customWidth="1"/>
    <col min="11017" max="11017" width="3.625" style="13" customWidth="1"/>
    <col min="11018" max="11020" width="8.625" style="13" customWidth="1"/>
    <col min="11021" max="11021" width="1.5" style="13" customWidth="1"/>
    <col min="11022" max="11264" width="9" style="13"/>
    <col min="11265" max="11266" width="8.625" style="13" customWidth="1"/>
    <col min="11267" max="11267" width="13.625" style="13" customWidth="1"/>
    <col min="11268" max="11268" width="3.625" style="13" customWidth="1"/>
    <col min="11269" max="11269" width="5.625" style="13" customWidth="1"/>
    <col min="11270" max="11270" width="3.625" style="13" customWidth="1"/>
    <col min="11271" max="11271" width="8.625" style="13" customWidth="1"/>
    <col min="11272" max="11272" width="5.625" style="13" customWidth="1"/>
    <col min="11273" max="11273" width="3.625" style="13" customWidth="1"/>
    <col min="11274" max="11276" width="8.625" style="13" customWidth="1"/>
    <col min="11277" max="11277" width="1.5" style="13" customWidth="1"/>
    <col min="11278" max="11520" width="9" style="13"/>
    <col min="11521" max="11522" width="8.625" style="13" customWidth="1"/>
    <col min="11523" max="11523" width="13.625" style="13" customWidth="1"/>
    <col min="11524" max="11524" width="3.625" style="13" customWidth="1"/>
    <col min="11525" max="11525" width="5.625" style="13" customWidth="1"/>
    <col min="11526" max="11526" width="3.625" style="13" customWidth="1"/>
    <col min="11527" max="11527" width="8.625" style="13" customWidth="1"/>
    <col min="11528" max="11528" width="5.625" style="13" customWidth="1"/>
    <col min="11529" max="11529" width="3.625" style="13" customWidth="1"/>
    <col min="11530" max="11532" width="8.625" style="13" customWidth="1"/>
    <col min="11533" max="11533" width="1.5" style="13" customWidth="1"/>
    <col min="11534" max="11776" width="9" style="13"/>
    <col min="11777" max="11778" width="8.625" style="13" customWidth="1"/>
    <col min="11779" max="11779" width="13.625" style="13" customWidth="1"/>
    <col min="11780" max="11780" width="3.625" style="13" customWidth="1"/>
    <col min="11781" max="11781" width="5.625" style="13" customWidth="1"/>
    <col min="11782" max="11782" width="3.625" style="13" customWidth="1"/>
    <col min="11783" max="11783" width="8.625" style="13" customWidth="1"/>
    <col min="11784" max="11784" width="5.625" style="13" customWidth="1"/>
    <col min="11785" max="11785" width="3.625" style="13" customWidth="1"/>
    <col min="11786" max="11788" width="8.625" style="13" customWidth="1"/>
    <col min="11789" max="11789" width="1.5" style="13" customWidth="1"/>
    <col min="11790" max="12032" width="9" style="13"/>
    <col min="12033" max="12034" width="8.625" style="13" customWidth="1"/>
    <col min="12035" max="12035" width="13.625" style="13" customWidth="1"/>
    <col min="12036" max="12036" width="3.625" style="13" customWidth="1"/>
    <col min="12037" max="12037" width="5.625" style="13" customWidth="1"/>
    <col min="12038" max="12038" width="3.625" style="13" customWidth="1"/>
    <col min="12039" max="12039" width="8.625" style="13" customWidth="1"/>
    <col min="12040" max="12040" width="5.625" style="13" customWidth="1"/>
    <col min="12041" max="12041" width="3.625" style="13" customWidth="1"/>
    <col min="12042" max="12044" width="8.625" style="13" customWidth="1"/>
    <col min="12045" max="12045" width="1.5" style="13" customWidth="1"/>
    <col min="12046" max="12288" width="9" style="13"/>
    <col min="12289" max="12290" width="8.625" style="13" customWidth="1"/>
    <col min="12291" max="12291" width="13.625" style="13" customWidth="1"/>
    <col min="12292" max="12292" width="3.625" style="13" customWidth="1"/>
    <col min="12293" max="12293" width="5.625" style="13" customWidth="1"/>
    <col min="12294" max="12294" width="3.625" style="13" customWidth="1"/>
    <col min="12295" max="12295" width="8.625" style="13" customWidth="1"/>
    <col min="12296" max="12296" width="5.625" style="13" customWidth="1"/>
    <col min="12297" max="12297" width="3.625" style="13" customWidth="1"/>
    <col min="12298" max="12300" width="8.625" style="13" customWidth="1"/>
    <col min="12301" max="12301" width="1.5" style="13" customWidth="1"/>
    <col min="12302" max="12544" width="9" style="13"/>
    <col min="12545" max="12546" width="8.625" style="13" customWidth="1"/>
    <col min="12547" max="12547" width="13.625" style="13" customWidth="1"/>
    <col min="12548" max="12548" width="3.625" style="13" customWidth="1"/>
    <col min="12549" max="12549" width="5.625" style="13" customWidth="1"/>
    <col min="12550" max="12550" width="3.625" style="13" customWidth="1"/>
    <col min="12551" max="12551" width="8.625" style="13" customWidth="1"/>
    <col min="12552" max="12552" width="5.625" style="13" customWidth="1"/>
    <col min="12553" max="12553" width="3.625" style="13" customWidth="1"/>
    <col min="12554" max="12556" width="8.625" style="13" customWidth="1"/>
    <col min="12557" max="12557" width="1.5" style="13" customWidth="1"/>
    <col min="12558" max="12800" width="9" style="13"/>
    <col min="12801" max="12802" width="8.625" style="13" customWidth="1"/>
    <col min="12803" max="12803" width="13.625" style="13" customWidth="1"/>
    <col min="12804" max="12804" width="3.625" style="13" customWidth="1"/>
    <col min="12805" max="12805" width="5.625" style="13" customWidth="1"/>
    <col min="12806" max="12806" width="3.625" style="13" customWidth="1"/>
    <col min="12807" max="12807" width="8.625" style="13" customWidth="1"/>
    <col min="12808" max="12808" width="5.625" style="13" customWidth="1"/>
    <col min="12809" max="12809" width="3.625" style="13" customWidth="1"/>
    <col min="12810" max="12812" width="8.625" style="13" customWidth="1"/>
    <col min="12813" max="12813" width="1.5" style="13" customWidth="1"/>
    <col min="12814" max="13056" width="9" style="13"/>
    <col min="13057" max="13058" width="8.625" style="13" customWidth="1"/>
    <col min="13059" max="13059" width="13.625" style="13" customWidth="1"/>
    <col min="13060" max="13060" width="3.625" style="13" customWidth="1"/>
    <col min="13061" max="13061" width="5.625" style="13" customWidth="1"/>
    <col min="13062" max="13062" width="3.625" style="13" customWidth="1"/>
    <col min="13063" max="13063" width="8.625" style="13" customWidth="1"/>
    <col min="13064" max="13064" width="5.625" style="13" customWidth="1"/>
    <col min="13065" max="13065" width="3.625" style="13" customWidth="1"/>
    <col min="13066" max="13068" width="8.625" style="13" customWidth="1"/>
    <col min="13069" max="13069" width="1.5" style="13" customWidth="1"/>
    <col min="13070" max="13312" width="9" style="13"/>
    <col min="13313" max="13314" width="8.625" style="13" customWidth="1"/>
    <col min="13315" max="13315" width="13.625" style="13" customWidth="1"/>
    <col min="13316" max="13316" width="3.625" style="13" customWidth="1"/>
    <col min="13317" max="13317" width="5.625" style="13" customWidth="1"/>
    <col min="13318" max="13318" width="3.625" style="13" customWidth="1"/>
    <col min="13319" max="13319" width="8.625" style="13" customWidth="1"/>
    <col min="13320" max="13320" width="5.625" style="13" customWidth="1"/>
    <col min="13321" max="13321" width="3.625" style="13" customWidth="1"/>
    <col min="13322" max="13324" width="8.625" style="13" customWidth="1"/>
    <col min="13325" max="13325" width="1.5" style="13" customWidth="1"/>
    <col min="13326" max="13568" width="9" style="13"/>
    <col min="13569" max="13570" width="8.625" style="13" customWidth="1"/>
    <col min="13571" max="13571" width="13.625" style="13" customWidth="1"/>
    <col min="13572" max="13572" width="3.625" style="13" customWidth="1"/>
    <col min="13573" max="13573" width="5.625" style="13" customWidth="1"/>
    <col min="13574" max="13574" width="3.625" style="13" customWidth="1"/>
    <col min="13575" max="13575" width="8.625" style="13" customWidth="1"/>
    <col min="13576" max="13576" width="5.625" style="13" customWidth="1"/>
    <col min="13577" max="13577" width="3.625" style="13" customWidth="1"/>
    <col min="13578" max="13580" width="8.625" style="13" customWidth="1"/>
    <col min="13581" max="13581" width="1.5" style="13" customWidth="1"/>
    <col min="13582" max="13824" width="9" style="13"/>
    <col min="13825" max="13826" width="8.625" style="13" customWidth="1"/>
    <col min="13827" max="13827" width="13.625" style="13" customWidth="1"/>
    <col min="13828" max="13828" width="3.625" style="13" customWidth="1"/>
    <col min="13829" max="13829" width="5.625" style="13" customWidth="1"/>
    <col min="13830" max="13830" width="3.625" style="13" customWidth="1"/>
    <col min="13831" max="13831" width="8.625" style="13" customWidth="1"/>
    <col min="13832" max="13832" width="5.625" style="13" customWidth="1"/>
    <col min="13833" max="13833" width="3.625" style="13" customWidth="1"/>
    <col min="13834" max="13836" width="8.625" style="13" customWidth="1"/>
    <col min="13837" max="13837" width="1.5" style="13" customWidth="1"/>
    <col min="13838" max="14080" width="9" style="13"/>
    <col min="14081" max="14082" width="8.625" style="13" customWidth="1"/>
    <col min="14083" max="14083" width="13.625" style="13" customWidth="1"/>
    <col min="14084" max="14084" width="3.625" style="13" customWidth="1"/>
    <col min="14085" max="14085" width="5.625" style="13" customWidth="1"/>
    <col min="14086" max="14086" width="3.625" style="13" customWidth="1"/>
    <col min="14087" max="14087" width="8.625" style="13" customWidth="1"/>
    <col min="14088" max="14088" width="5.625" style="13" customWidth="1"/>
    <col min="14089" max="14089" width="3.625" style="13" customWidth="1"/>
    <col min="14090" max="14092" width="8.625" style="13" customWidth="1"/>
    <col min="14093" max="14093" width="1.5" style="13" customWidth="1"/>
    <col min="14094" max="14336" width="9" style="13"/>
    <col min="14337" max="14338" width="8.625" style="13" customWidth="1"/>
    <col min="14339" max="14339" width="13.625" style="13" customWidth="1"/>
    <col min="14340" max="14340" width="3.625" style="13" customWidth="1"/>
    <col min="14341" max="14341" width="5.625" style="13" customWidth="1"/>
    <col min="14342" max="14342" width="3.625" style="13" customWidth="1"/>
    <col min="14343" max="14343" width="8.625" style="13" customWidth="1"/>
    <col min="14344" max="14344" width="5.625" style="13" customWidth="1"/>
    <col min="14345" max="14345" width="3.625" style="13" customWidth="1"/>
    <col min="14346" max="14348" width="8.625" style="13" customWidth="1"/>
    <col min="14349" max="14349" width="1.5" style="13" customWidth="1"/>
    <col min="14350" max="14592" width="9" style="13"/>
    <col min="14593" max="14594" width="8.625" style="13" customWidth="1"/>
    <col min="14595" max="14595" width="13.625" style="13" customWidth="1"/>
    <col min="14596" max="14596" width="3.625" style="13" customWidth="1"/>
    <col min="14597" max="14597" width="5.625" style="13" customWidth="1"/>
    <col min="14598" max="14598" width="3.625" style="13" customWidth="1"/>
    <col min="14599" max="14599" width="8.625" style="13" customWidth="1"/>
    <col min="14600" max="14600" width="5.625" style="13" customWidth="1"/>
    <col min="14601" max="14601" width="3.625" style="13" customWidth="1"/>
    <col min="14602" max="14604" width="8.625" style="13" customWidth="1"/>
    <col min="14605" max="14605" width="1.5" style="13" customWidth="1"/>
    <col min="14606" max="14848" width="9" style="13"/>
    <col min="14849" max="14850" width="8.625" style="13" customWidth="1"/>
    <col min="14851" max="14851" width="13.625" style="13" customWidth="1"/>
    <col min="14852" max="14852" width="3.625" style="13" customWidth="1"/>
    <col min="14853" max="14853" width="5.625" style="13" customWidth="1"/>
    <col min="14854" max="14854" width="3.625" style="13" customWidth="1"/>
    <col min="14855" max="14855" width="8.625" style="13" customWidth="1"/>
    <col min="14856" max="14856" width="5.625" style="13" customWidth="1"/>
    <col min="14857" max="14857" width="3.625" style="13" customWidth="1"/>
    <col min="14858" max="14860" width="8.625" style="13" customWidth="1"/>
    <col min="14861" max="14861" width="1.5" style="13" customWidth="1"/>
    <col min="14862" max="15104" width="9" style="13"/>
    <col min="15105" max="15106" width="8.625" style="13" customWidth="1"/>
    <col min="15107" max="15107" width="13.625" style="13" customWidth="1"/>
    <col min="15108" max="15108" width="3.625" style="13" customWidth="1"/>
    <col min="15109" max="15109" width="5.625" style="13" customWidth="1"/>
    <col min="15110" max="15110" width="3.625" style="13" customWidth="1"/>
    <col min="15111" max="15111" width="8.625" style="13" customWidth="1"/>
    <col min="15112" max="15112" width="5.625" style="13" customWidth="1"/>
    <col min="15113" max="15113" width="3.625" style="13" customWidth="1"/>
    <col min="15114" max="15116" width="8.625" style="13" customWidth="1"/>
    <col min="15117" max="15117" width="1.5" style="13" customWidth="1"/>
    <col min="15118" max="15360" width="9" style="13"/>
    <col min="15361" max="15362" width="8.625" style="13" customWidth="1"/>
    <col min="15363" max="15363" width="13.625" style="13" customWidth="1"/>
    <col min="15364" max="15364" width="3.625" style="13" customWidth="1"/>
    <col min="15365" max="15365" width="5.625" style="13" customWidth="1"/>
    <col min="15366" max="15366" width="3.625" style="13" customWidth="1"/>
    <col min="15367" max="15367" width="8.625" style="13" customWidth="1"/>
    <col min="15368" max="15368" width="5.625" style="13" customWidth="1"/>
    <col min="15369" max="15369" width="3.625" style="13" customWidth="1"/>
    <col min="15370" max="15372" width="8.625" style="13" customWidth="1"/>
    <col min="15373" max="15373" width="1.5" style="13" customWidth="1"/>
    <col min="15374" max="15616" width="9" style="13"/>
    <col min="15617" max="15618" width="8.625" style="13" customWidth="1"/>
    <col min="15619" max="15619" width="13.625" style="13" customWidth="1"/>
    <col min="15620" max="15620" width="3.625" style="13" customWidth="1"/>
    <col min="15621" max="15621" width="5.625" style="13" customWidth="1"/>
    <col min="15622" max="15622" width="3.625" style="13" customWidth="1"/>
    <col min="15623" max="15623" width="8.625" style="13" customWidth="1"/>
    <col min="15624" max="15624" width="5.625" style="13" customWidth="1"/>
    <col min="15625" max="15625" width="3.625" style="13" customWidth="1"/>
    <col min="15626" max="15628" width="8.625" style="13" customWidth="1"/>
    <col min="15629" max="15629" width="1.5" style="13" customWidth="1"/>
    <col min="15630" max="15872" width="9" style="13"/>
    <col min="15873" max="15874" width="8.625" style="13" customWidth="1"/>
    <col min="15875" max="15875" width="13.625" style="13" customWidth="1"/>
    <col min="15876" max="15876" width="3.625" style="13" customWidth="1"/>
    <col min="15877" max="15877" width="5.625" style="13" customWidth="1"/>
    <col min="15878" max="15878" width="3.625" style="13" customWidth="1"/>
    <col min="15879" max="15879" width="8.625" style="13" customWidth="1"/>
    <col min="15880" max="15880" width="5.625" style="13" customWidth="1"/>
    <col min="15881" max="15881" width="3.625" style="13" customWidth="1"/>
    <col min="15882" max="15884" width="8.625" style="13" customWidth="1"/>
    <col min="15885" max="15885" width="1.5" style="13" customWidth="1"/>
    <col min="15886" max="16128" width="9" style="13"/>
    <col min="16129" max="16130" width="8.625" style="13" customWidth="1"/>
    <col min="16131" max="16131" width="13.625" style="13" customWidth="1"/>
    <col min="16132" max="16132" width="3.625" style="13" customWidth="1"/>
    <col min="16133" max="16133" width="5.625" style="13" customWidth="1"/>
    <col min="16134" max="16134" width="3.625" style="13" customWidth="1"/>
    <col min="16135" max="16135" width="8.625" style="13" customWidth="1"/>
    <col min="16136" max="16136" width="5.625" style="13" customWidth="1"/>
    <col min="16137" max="16137" width="3.625" style="13" customWidth="1"/>
    <col min="16138" max="16140" width="8.625" style="13" customWidth="1"/>
    <col min="16141" max="16141" width="1.5" style="13" customWidth="1"/>
    <col min="16142" max="16384" width="9" style="13"/>
  </cols>
  <sheetData>
    <row r="1" spans="1:12" s="12" customFormat="1" ht="18.75">
      <c r="A1" s="181" t="s">
        <v>83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s="12" customFormat="1" ht="20.100000000000001" customHeight="1">
      <c r="L2" s="96" t="s">
        <v>84</v>
      </c>
    </row>
    <row r="3" spans="1:12" s="12" customFormat="1" ht="17.25">
      <c r="A3" s="182" t="s">
        <v>52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s="12" customFormat="1"/>
    <row r="5" spans="1:12" s="12" customFormat="1" ht="13.5" customHeight="1">
      <c r="A5" s="162" t="s">
        <v>14</v>
      </c>
      <c r="B5" s="162"/>
      <c r="C5" s="184"/>
      <c r="D5" s="185"/>
      <c r="E5" s="188" t="s">
        <v>53</v>
      </c>
      <c r="F5" s="176"/>
      <c r="G5" s="177"/>
      <c r="H5" s="173"/>
      <c r="I5" s="168"/>
      <c r="J5" s="168"/>
      <c r="K5" s="189" t="s">
        <v>54</v>
      </c>
      <c r="L5" s="177"/>
    </row>
    <row r="6" spans="1:12" s="12" customFormat="1" ht="30" customHeight="1">
      <c r="A6" s="162"/>
      <c r="B6" s="162"/>
      <c r="C6" s="186"/>
      <c r="D6" s="187"/>
      <c r="E6" s="178"/>
      <c r="F6" s="179"/>
      <c r="G6" s="180"/>
      <c r="H6" s="170"/>
      <c r="I6" s="171"/>
      <c r="J6" s="171"/>
      <c r="K6" s="190"/>
      <c r="L6" s="180"/>
    </row>
    <row r="7" spans="1:12" s="12" customFormat="1" ht="18" customHeight="1">
      <c r="A7" s="162" t="s">
        <v>55</v>
      </c>
      <c r="B7" s="162"/>
      <c r="C7" s="163"/>
      <c r="D7" s="164"/>
      <c r="E7" s="167" t="s">
        <v>56</v>
      </c>
      <c r="F7" s="168"/>
      <c r="G7" s="169"/>
      <c r="H7" s="173"/>
      <c r="I7" s="168"/>
      <c r="J7" s="168"/>
      <c r="K7" s="168"/>
      <c r="L7" s="169"/>
    </row>
    <row r="8" spans="1:12" s="12" customFormat="1" ht="18" customHeight="1">
      <c r="A8" s="162"/>
      <c r="B8" s="162"/>
      <c r="C8" s="165"/>
      <c r="D8" s="166"/>
      <c r="E8" s="170"/>
      <c r="F8" s="171"/>
      <c r="G8" s="172"/>
      <c r="H8" s="170"/>
      <c r="I8" s="171"/>
      <c r="J8" s="171"/>
      <c r="K8" s="171"/>
      <c r="L8" s="172"/>
    </row>
    <row r="9" spans="1:12" s="12" customFormat="1" ht="18" customHeight="1">
      <c r="A9" s="174" t="s">
        <v>67</v>
      </c>
      <c r="B9" s="162"/>
      <c r="C9" s="175"/>
      <c r="D9" s="176"/>
      <c r="E9" s="176"/>
      <c r="F9" s="176"/>
      <c r="G9" s="176"/>
      <c r="H9" s="176"/>
      <c r="I9" s="176"/>
      <c r="J9" s="176"/>
      <c r="K9" s="176"/>
      <c r="L9" s="177"/>
    </row>
    <row r="10" spans="1:12" s="12" customFormat="1" ht="18" customHeight="1">
      <c r="A10" s="162"/>
      <c r="B10" s="162"/>
      <c r="C10" s="178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1:12" s="12" customFormat="1" ht="18" customHeight="1">
      <c r="A11" s="147" t="s">
        <v>15</v>
      </c>
      <c r="B11" s="147"/>
      <c r="C11" s="148" t="s">
        <v>4</v>
      </c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12" s="12" customFormat="1" ht="24.95" customHeight="1">
      <c r="A12" s="147"/>
      <c r="B12" s="147"/>
      <c r="C12" s="151"/>
      <c r="D12" s="152"/>
      <c r="E12" s="152"/>
      <c r="F12" s="152"/>
      <c r="G12" s="152"/>
      <c r="H12" s="152"/>
      <c r="I12" s="152"/>
      <c r="J12" s="152"/>
      <c r="K12" s="152"/>
      <c r="L12" s="153"/>
    </row>
    <row r="13" spans="1:12" ht="14.25" thickBot="1"/>
    <row r="14" spans="1:12" s="12" customFormat="1" ht="35.1" customHeight="1" thickBot="1">
      <c r="A14" s="154" t="s">
        <v>57</v>
      </c>
      <c r="B14" s="155"/>
      <c r="C14" s="156" t="s">
        <v>37</v>
      </c>
      <c r="D14" s="157"/>
      <c r="E14" s="158" t="s">
        <v>58</v>
      </c>
      <c r="F14" s="159"/>
      <c r="G14" s="160" t="s">
        <v>16</v>
      </c>
      <c r="H14" s="160"/>
      <c r="I14" s="160"/>
      <c r="J14" s="160" t="s">
        <v>38</v>
      </c>
      <c r="K14" s="160"/>
      <c r="L14" s="161"/>
    </row>
    <row r="15" spans="1:12" s="12" customFormat="1" ht="45" customHeight="1" thickBot="1">
      <c r="A15" s="132" t="s">
        <v>59</v>
      </c>
      <c r="B15" s="133"/>
      <c r="C15" s="83">
        <v>4000</v>
      </c>
      <c r="D15" s="84" t="s">
        <v>17</v>
      </c>
      <c r="E15" s="85"/>
      <c r="F15" s="86" t="s">
        <v>60</v>
      </c>
      <c r="G15" s="134">
        <f>C15*E15</f>
        <v>0</v>
      </c>
      <c r="H15" s="135"/>
      <c r="I15" s="43" t="s">
        <v>17</v>
      </c>
      <c r="J15" s="136"/>
      <c r="K15" s="137"/>
      <c r="L15" s="138"/>
    </row>
    <row r="16" spans="1:12" s="12" customFormat="1" ht="35.1" customHeight="1">
      <c r="A16" s="139" t="s">
        <v>18</v>
      </c>
      <c r="B16" s="140"/>
      <c r="C16" s="140"/>
      <c r="D16" s="140"/>
      <c r="E16" s="140"/>
      <c r="F16" s="141"/>
      <c r="G16" s="142">
        <f>G15</f>
        <v>0</v>
      </c>
      <c r="H16" s="143"/>
      <c r="I16" s="87" t="s">
        <v>17</v>
      </c>
      <c r="J16" s="144"/>
      <c r="K16" s="145"/>
      <c r="L16" s="146"/>
    </row>
    <row r="17" spans="1:12" s="12" customFormat="1" ht="35.1" customHeight="1">
      <c r="A17" s="115" t="s">
        <v>85</v>
      </c>
      <c r="B17" s="116"/>
      <c r="C17" s="117"/>
      <c r="D17" s="118"/>
      <c r="E17" s="119"/>
      <c r="F17" s="119"/>
      <c r="G17" s="119"/>
      <c r="H17" s="119"/>
      <c r="I17" s="120"/>
      <c r="J17" s="121" t="s">
        <v>61</v>
      </c>
      <c r="K17" s="122"/>
      <c r="L17" s="123"/>
    </row>
    <row r="18" spans="1:12" ht="23.25" customHeight="1" thickBot="1">
      <c r="A18" s="124" t="s">
        <v>39</v>
      </c>
      <c r="B18" s="125"/>
      <c r="C18" s="126"/>
      <c r="D18" s="127" t="s">
        <v>62</v>
      </c>
      <c r="E18" s="128"/>
      <c r="F18" s="128"/>
      <c r="G18" s="128"/>
      <c r="H18" s="128"/>
      <c r="I18" s="38"/>
      <c r="J18" s="129" t="s">
        <v>63</v>
      </c>
      <c r="K18" s="130"/>
      <c r="L18" s="131"/>
    </row>
    <row r="19" spans="1:12">
      <c r="A19" s="39"/>
      <c r="B19" s="39"/>
      <c r="C19" s="39"/>
      <c r="D19" s="39"/>
      <c r="E19" s="39"/>
      <c r="F19" s="39"/>
    </row>
    <row r="20" spans="1:12" ht="27" customHeight="1">
      <c r="A20" s="105" t="s">
        <v>64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2" ht="13.5" customHeight="1">
      <c r="A21" s="8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>
      <c r="A22" s="14" t="s">
        <v>19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>
      <c r="A23" s="14" t="s">
        <v>20</v>
      </c>
    </row>
    <row r="24" spans="1:1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>
      <c r="A25" s="14"/>
    </row>
    <row r="26" spans="1:12">
      <c r="A26" s="9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6"/>
    </row>
    <row r="27" spans="1:12" ht="9.9499999999999993" customHeight="1">
      <c r="A27" s="107" t="s">
        <v>21</v>
      </c>
      <c r="B27" s="108"/>
      <c r="C27" s="108"/>
      <c r="D27" s="108"/>
      <c r="E27" s="40"/>
      <c r="L27" s="17"/>
    </row>
    <row r="28" spans="1:12" ht="9.9499999999999993" customHeight="1">
      <c r="A28" s="107"/>
      <c r="B28" s="108"/>
      <c r="C28" s="108"/>
      <c r="D28" s="108"/>
      <c r="E28" s="40"/>
      <c r="L28" s="17"/>
    </row>
    <row r="29" spans="1:12" ht="9.9499999999999993" customHeight="1">
      <c r="A29" s="107"/>
      <c r="B29" s="108"/>
      <c r="C29" s="108"/>
      <c r="D29" s="108"/>
      <c r="E29" s="40"/>
      <c r="L29" s="17"/>
    </row>
    <row r="30" spans="1:12" ht="9.9499999999999993" customHeight="1">
      <c r="A30" s="107"/>
      <c r="B30" s="108"/>
      <c r="C30" s="108"/>
      <c r="D30" s="108"/>
      <c r="E30" s="40"/>
      <c r="L30" s="17"/>
    </row>
    <row r="31" spans="1:12" ht="9.75" customHeight="1">
      <c r="A31" s="18"/>
      <c r="L31" s="17"/>
    </row>
    <row r="32" spans="1:12">
      <c r="A32" s="18"/>
      <c r="C32" s="109"/>
      <c r="D32" s="110"/>
      <c r="E32" s="110"/>
      <c r="F32" s="110"/>
      <c r="G32" s="110"/>
      <c r="H32" s="110"/>
      <c r="I32" s="110"/>
      <c r="J32" s="110"/>
      <c r="K32" s="109" t="s">
        <v>22</v>
      </c>
      <c r="L32" s="17"/>
    </row>
    <row r="33" spans="1:12">
      <c r="A33" s="18"/>
      <c r="C33" s="111"/>
      <c r="D33" s="111"/>
      <c r="E33" s="111"/>
      <c r="F33" s="111"/>
      <c r="G33" s="111"/>
      <c r="H33" s="111"/>
      <c r="I33" s="111"/>
      <c r="J33" s="111"/>
      <c r="K33" s="109"/>
      <c r="L33" s="17"/>
    </row>
    <row r="34" spans="1:12">
      <c r="A34" s="18"/>
      <c r="L34" s="17"/>
    </row>
    <row r="35" spans="1:12">
      <c r="A35" s="18"/>
      <c r="C35" s="109" t="s">
        <v>23</v>
      </c>
      <c r="D35" s="113"/>
      <c r="E35" s="113"/>
      <c r="F35" s="113"/>
      <c r="G35" s="113"/>
      <c r="H35" s="113"/>
      <c r="I35" s="113"/>
      <c r="J35" s="113"/>
      <c r="L35" s="17"/>
    </row>
    <row r="36" spans="1:12" ht="14.25" thickBot="1">
      <c r="A36" s="18"/>
      <c r="C36" s="112"/>
      <c r="D36" s="114"/>
      <c r="E36" s="114"/>
      <c r="F36" s="114"/>
      <c r="G36" s="114"/>
      <c r="H36" s="114"/>
      <c r="I36" s="114"/>
      <c r="J36" s="114"/>
      <c r="L36" s="17"/>
    </row>
    <row r="37" spans="1:12" ht="14.25" thickTop="1">
      <c r="A37" s="18"/>
      <c r="L37" s="17"/>
    </row>
    <row r="38" spans="1:12">
      <c r="A38" s="18"/>
      <c r="C38" s="33" t="s">
        <v>86</v>
      </c>
      <c r="L38" s="17"/>
    </row>
    <row r="39" spans="1:12">
      <c r="A39" s="18"/>
      <c r="D39" s="34"/>
      <c r="E39" s="34"/>
      <c r="F39" s="34"/>
      <c r="G39" s="34"/>
      <c r="H39" s="34"/>
      <c r="I39" s="34"/>
      <c r="J39" s="34"/>
      <c r="L39" s="17"/>
    </row>
    <row r="40" spans="1:12">
      <c r="A40" s="18"/>
      <c r="L40" s="17"/>
    </row>
    <row r="41" spans="1:12">
      <c r="A41" s="18"/>
      <c r="C41" s="33" t="s">
        <v>87</v>
      </c>
      <c r="G41" s="92" t="s">
        <v>24</v>
      </c>
      <c r="I41" s="41"/>
      <c r="J41" s="41"/>
      <c r="K41" s="41"/>
      <c r="L41" s="17"/>
    </row>
    <row r="42" spans="1:12">
      <c r="A42" s="18"/>
      <c r="C42" s="33"/>
      <c r="G42" s="92"/>
      <c r="I42" s="41"/>
      <c r="J42" s="41"/>
      <c r="K42" s="41"/>
      <c r="L42" s="17"/>
    </row>
    <row r="43" spans="1:12">
      <c r="A43" s="18"/>
      <c r="I43" s="41"/>
      <c r="J43" s="41"/>
      <c r="K43" s="41"/>
      <c r="L43" s="42"/>
    </row>
    <row r="44" spans="1:12" ht="14.25">
      <c r="A44" s="18"/>
      <c r="I44" s="93"/>
      <c r="J44" s="93"/>
      <c r="K44" s="94" t="s">
        <v>65</v>
      </c>
      <c r="L44" s="17"/>
    </row>
    <row r="45" spans="1:12" ht="17.25">
      <c r="A45" s="18"/>
      <c r="I45" s="104" t="s">
        <v>66</v>
      </c>
      <c r="J45" s="104"/>
      <c r="K45" s="104"/>
      <c r="L45" s="95"/>
    </row>
    <row r="46" spans="1:12">
      <c r="A46" s="18"/>
      <c r="L46" s="17"/>
    </row>
    <row r="47" spans="1:12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</row>
  </sheetData>
  <mergeCells count="41">
    <mergeCell ref="A1:L1"/>
    <mergeCell ref="A3:L3"/>
    <mergeCell ref="A5:B6"/>
    <mergeCell ref="C5:D6"/>
    <mergeCell ref="E5:G6"/>
    <mergeCell ref="H5:J6"/>
    <mergeCell ref="K5:K6"/>
    <mergeCell ref="L5:L6"/>
    <mergeCell ref="A7:B8"/>
    <mergeCell ref="C7:D8"/>
    <mergeCell ref="E7:G8"/>
    <mergeCell ref="H7:L8"/>
    <mergeCell ref="A9:B10"/>
    <mergeCell ref="C9:L10"/>
    <mergeCell ref="A11:B12"/>
    <mergeCell ref="C11:L11"/>
    <mergeCell ref="C12:L12"/>
    <mergeCell ref="A14:B14"/>
    <mergeCell ref="C14:D14"/>
    <mergeCell ref="E14:F14"/>
    <mergeCell ref="G14:I14"/>
    <mergeCell ref="J14:L14"/>
    <mergeCell ref="A15:B15"/>
    <mergeCell ref="G15:H15"/>
    <mergeCell ref="J15:L15"/>
    <mergeCell ref="A16:F16"/>
    <mergeCell ref="G16:H16"/>
    <mergeCell ref="J16:L16"/>
    <mergeCell ref="A17:C17"/>
    <mergeCell ref="D17:I17"/>
    <mergeCell ref="J17:L17"/>
    <mergeCell ref="A18:C18"/>
    <mergeCell ref="D18:H18"/>
    <mergeCell ref="J18:L18"/>
    <mergeCell ref="I45:K45"/>
    <mergeCell ref="A20:L20"/>
    <mergeCell ref="A27:D30"/>
    <mergeCell ref="C32:J33"/>
    <mergeCell ref="K32:K33"/>
    <mergeCell ref="C35:C36"/>
    <mergeCell ref="D35:J36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43"/>
  <sheetViews>
    <sheetView zoomScaleNormal="100" workbookViewId="0">
      <selection activeCell="K32" sqref="K32:M32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B1" s="232"/>
      <c r="C1" s="232"/>
      <c r="D1" s="232"/>
      <c r="E1" s="232"/>
      <c r="F1" s="232"/>
      <c r="G1" s="232"/>
      <c r="H1" s="232"/>
      <c r="I1" s="232"/>
      <c r="J1" s="232"/>
    </row>
    <row r="2" spans="1:27" ht="16.5" customHeight="1">
      <c r="A2" s="232" t="s">
        <v>88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27" ht="12" customHeight="1" thickBot="1">
      <c r="G3" s="4"/>
      <c r="K3" s="4"/>
      <c r="L3" s="4"/>
      <c r="M3" s="4"/>
    </row>
    <row r="4" spans="1:27" ht="31.5" customHeight="1" thickBot="1">
      <c r="B4" s="97" t="s">
        <v>68</v>
      </c>
      <c r="C4" s="237" t="s">
        <v>69</v>
      </c>
      <c r="D4" s="237"/>
      <c r="E4" s="238"/>
      <c r="F4" s="5"/>
      <c r="G4" s="6"/>
      <c r="H4" s="7" t="s">
        <v>11</v>
      </c>
      <c r="I4" s="29" t="str">
        <f ca="1">RIGHT(CELL("filename",B1),LEN(CELL("filename",B1))-FIND("]", CELL("filename",B1)))</f>
        <v>１</v>
      </c>
      <c r="K4" s="11" t="s">
        <v>12</v>
      </c>
      <c r="L4" s="227"/>
      <c r="M4" s="228"/>
      <c r="N4" s="79"/>
      <c r="O4" s="30" t="s">
        <v>13</v>
      </c>
    </row>
    <row r="5" spans="1:27" ht="24.75" customHeight="1">
      <c r="D5" s="22" t="s">
        <v>29</v>
      </c>
      <c r="L5" s="2"/>
      <c r="M5" s="98"/>
      <c r="N5" s="99" t="str">
        <f>入金明細!$L$2</f>
        <v>（〆切：4月13日必着）</v>
      </c>
      <c r="O5" s="31" t="s">
        <v>82</v>
      </c>
    </row>
    <row r="6" spans="1:27" ht="12.75" customHeight="1" thickBot="1">
      <c r="A6" s="80"/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2"/>
      <c r="N6" s="80"/>
      <c r="O6" s="31"/>
    </row>
    <row r="7" spans="1:27" ht="24.75" customHeight="1">
      <c r="A7" s="233" t="s">
        <v>40</v>
      </c>
      <c r="B7" s="234"/>
      <c r="C7" s="234"/>
      <c r="D7" s="235"/>
      <c r="E7" s="235"/>
      <c r="F7" s="235"/>
      <c r="G7" s="235"/>
      <c r="H7" s="212"/>
      <c r="I7" s="236" t="s">
        <v>42</v>
      </c>
      <c r="J7" s="234"/>
      <c r="K7" s="48"/>
      <c r="L7" s="49" t="s">
        <v>43</v>
      </c>
      <c r="M7" s="50"/>
      <c r="N7" s="51" t="s">
        <v>44</v>
      </c>
      <c r="O7" s="31" t="s">
        <v>41</v>
      </c>
    </row>
    <row r="8" spans="1:27" s="8" customFormat="1" ht="25.5" customHeight="1">
      <c r="A8" s="52" t="s">
        <v>35</v>
      </c>
      <c r="B8" s="229" t="s">
        <v>45</v>
      </c>
      <c r="C8" s="230"/>
      <c r="D8" s="220" t="s">
        <v>0</v>
      </c>
      <c r="E8" s="220"/>
      <c r="F8" s="37" t="s">
        <v>3</v>
      </c>
      <c r="G8" s="231" t="s">
        <v>8</v>
      </c>
      <c r="H8" s="220"/>
      <c r="I8" s="37" t="s">
        <v>36</v>
      </c>
      <c r="J8" s="37" t="s">
        <v>72</v>
      </c>
      <c r="K8" s="217" t="s">
        <v>70</v>
      </c>
      <c r="L8" s="218"/>
      <c r="M8" s="44" t="s">
        <v>25</v>
      </c>
      <c r="N8" s="53" t="s">
        <v>33</v>
      </c>
      <c r="O8" s="31" t="s">
        <v>78</v>
      </c>
    </row>
    <row r="9" spans="1:27" ht="25.5" customHeight="1">
      <c r="A9" s="54"/>
      <c r="B9" s="242" t="s">
        <v>46</v>
      </c>
      <c r="C9" s="243"/>
      <c r="D9" s="221"/>
      <c r="E9" s="221"/>
      <c r="F9" s="35"/>
      <c r="G9" s="241"/>
      <c r="H9" s="241"/>
      <c r="I9" s="100"/>
      <c r="J9" s="100"/>
      <c r="K9" s="200"/>
      <c r="L9" s="201"/>
      <c r="M9" s="1"/>
      <c r="N9" s="55"/>
      <c r="O9" s="31" t="s">
        <v>79</v>
      </c>
    </row>
    <row r="10" spans="1:27" ht="25.5" customHeight="1">
      <c r="A10" s="56">
        <v>1</v>
      </c>
      <c r="B10" s="244" t="s">
        <v>47</v>
      </c>
      <c r="C10" s="245"/>
      <c r="D10" s="222"/>
      <c r="E10" s="223"/>
      <c r="F10" s="36"/>
      <c r="G10" s="199"/>
      <c r="H10" s="199"/>
      <c r="I10" s="36"/>
      <c r="J10" s="36"/>
      <c r="K10" s="202"/>
      <c r="L10" s="203"/>
      <c r="M10" s="1"/>
      <c r="N10" s="57"/>
      <c r="P10" s="9"/>
      <c r="R10" s="9"/>
      <c r="S10" s="9"/>
      <c r="T10" s="9"/>
      <c r="U10" s="9"/>
      <c r="V10" s="9"/>
      <c r="W10" s="9"/>
      <c r="X10" s="9"/>
      <c r="Y10" s="9"/>
    </row>
    <row r="11" spans="1:27" ht="25.5" customHeight="1">
      <c r="A11" s="56">
        <v>2</v>
      </c>
      <c r="B11" s="225" t="s">
        <v>48</v>
      </c>
      <c r="C11" s="226"/>
      <c r="D11" s="206"/>
      <c r="E11" s="206"/>
      <c r="F11" s="36"/>
      <c r="G11" s="199"/>
      <c r="H11" s="199"/>
      <c r="I11" s="36"/>
      <c r="J11" s="36"/>
      <c r="K11" s="202"/>
      <c r="L11" s="203"/>
      <c r="M11" s="1"/>
      <c r="N11" s="5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5.5" customHeight="1">
      <c r="A12" s="56">
        <v>3</v>
      </c>
      <c r="B12" s="225" t="s">
        <v>49</v>
      </c>
      <c r="C12" s="226"/>
      <c r="D12" s="206"/>
      <c r="E12" s="206"/>
      <c r="F12" s="36"/>
      <c r="G12" s="199"/>
      <c r="H12" s="199"/>
      <c r="I12" s="36"/>
      <c r="J12" s="36"/>
      <c r="K12" s="202"/>
      <c r="L12" s="203"/>
      <c r="M12" s="1"/>
      <c r="N12" s="57"/>
      <c r="P12" s="9"/>
      <c r="R12" s="9"/>
      <c r="S12" s="9"/>
      <c r="T12" s="9"/>
      <c r="U12" s="9"/>
      <c r="V12" s="9"/>
      <c r="W12" s="9"/>
      <c r="X12" s="9"/>
      <c r="Y12" s="9"/>
      <c r="Z12" s="9"/>
    </row>
    <row r="13" spans="1:27" ht="25.5" customHeight="1">
      <c r="A13" s="56">
        <v>4</v>
      </c>
      <c r="B13" s="225" t="s">
        <v>50</v>
      </c>
      <c r="C13" s="226"/>
      <c r="D13" s="206"/>
      <c r="E13" s="206"/>
      <c r="F13" s="36"/>
      <c r="G13" s="199"/>
      <c r="H13" s="199"/>
      <c r="I13" s="36"/>
      <c r="J13" s="36"/>
      <c r="K13" s="202"/>
      <c r="L13" s="203"/>
      <c r="M13" s="1"/>
      <c r="N13" s="5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5.5" customHeight="1">
      <c r="A14" s="56">
        <v>5</v>
      </c>
      <c r="B14" s="225" t="s">
        <v>51</v>
      </c>
      <c r="C14" s="226"/>
      <c r="D14" s="206"/>
      <c r="E14" s="206"/>
      <c r="F14" s="36"/>
      <c r="G14" s="199"/>
      <c r="H14" s="199"/>
      <c r="I14" s="36"/>
      <c r="J14" s="36"/>
      <c r="K14" s="202"/>
      <c r="L14" s="203"/>
      <c r="M14" s="1"/>
      <c r="N14" s="57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25.5" customHeight="1" thickBot="1">
      <c r="A15" s="58">
        <v>6</v>
      </c>
      <c r="B15" s="239" t="s">
        <v>71</v>
      </c>
      <c r="C15" s="240"/>
      <c r="D15" s="224"/>
      <c r="E15" s="224"/>
      <c r="F15" s="59"/>
      <c r="G15" s="246"/>
      <c r="H15" s="246"/>
      <c r="I15" s="59"/>
      <c r="J15" s="59"/>
      <c r="K15" s="204"/>
      <c r="L15" s="205"/>
      <c r="M15" s="60"/>
      <c r="N15" s="61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>
      <c r="A16" s="62"/>
      <c r="B16" s="66"/>
      <c r="C16" s="66"/>
      <c r="D16" s="63"/>
      <c r="E16" s="63"/>
      <c r="F16" s="63"/>
      <c r="G16" s="69"/>
      <c r="H16" s="69"/>
      <c r="I16" s="64"/>
      <c r="J16" s="65"/>
      <c r="K16" s="66"/>
      <c r="L16" s="67"/>
      <c r="M16" s="68"/>
      <c r="N16" s="68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11.25" customHeight="1" thickBot="1">
      <c r="A17" s="70"/>
      <c r="B17" s="195"/>
      <c r="C17" s="195"/>
      <c r="D17" s="211"/>
      <c r="E17" s="211"/>
      <c r="F17" s="71"/>
      <c r="G17" s="216"/>
      <c r="H17" s="216"/>
      <c r="I17" s="72"/>
      <c r="J17" s="73"/>
      <c r="K17" s="74"/>
      <c r="L17" s="75"/>
      <c r="M17" s="76"/>
      <c r="N17" s="76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5.5" customHeight="1">
      <c r="A18" s="196" t="s">
        <v>40</v>
      </c>
      <c r="B18" s="197"/>
      <c r="C18" s="198"/>
      <c r="D18" s="212"/>
      <c r="E18" s="213"/>
      <c r="F18" s="213"/>
      <c r="G18" s="213"/>
      <c r="H18" s="214"/>
      <c r="I18" s="215" t="s">
        <v>42</v>
      </c>
      <c r="J18" s="198"/>
      <c r="K18" s="48"/>
      <c r="L18" s="49" t="s">
        <v>43</v>
      </c>
      <c r="M18" s="50"/>
      <c r="N18" s="51" t="s">
        <v>44</v>
      </c>
      <c r="O18" s="31" t="s">
        <v>41</v>
      </c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5.5" customHeight="1">
      <c r="A19" s="52" t="s">
        <v>35</v>
      </c>
      <c r="B19" s="229" t="s">
        <v>45</v>
      </c>
      <c r="C19" s="230"/>
      <c r="D19" s="220" t="s">
        <v>0</v>
      </c>
      <c r="E19" s="220"/>
      <c r="F19" s="37" t="s">
        <v>3</v>
      </c>
      <c r="G19" s="231" t="s">
        <v>8</v>
      </c>
      <c r="H19" s="220"/>
      <c r="I19" s="37" t="s">
        <v>36</v>
      </c>
      <c r="J19" s="37" t="s">
        <v>72</v>
      </c>
      <c r="K19" s="217" t="s">
        <v>70</v>
      </c>
      <c r="L19" s="218"/>
      <c r="M19" s="44" t="s">
        <v>25</v>
      </c>
      <c r="N19" s="53" t="s">
        <v>33</v>
      </c>
      <c r="O19" s="31" t="s">
        <v>78</v>
      </c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5.5" customHeight="1">
      <c r="A20" s="54"/>
      <c r="B20" s="242" t="s">
        <v>46</v>
      </c>
      <c r="C20" s="243"/>
      <c r="D20" s="221"/>
      <c r="E20" s="221"/>
      <c r="F20" s="35"/>
      <c r="G20" s="241"/>
      <c r="H20" s="241"/>
      <c r="I20" s="100"/>
      <c r="J20" s="100"/>
      <c r="K20" s="200"/>
      <c r="L20" s="201"/>
      <c r="M20" s="1"/>
      <c r="N20" s="55"/>
      <c r="O20" s="31" t="s">
        <v>79</v>
      </c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5.5" customHeight="1">
      <c r="A21" s="56">
        <v>1</v>
      </c>
      <c r="B21" s="244" t="s">
        <v>47</v>
      </c>
      <c r="C21" s="245"/>
      <c r="D21" s="222"/>
      <c r="E21" s="223"/>
      <c r="F21" s="36"/>
      <c r="G21" s="199"/>
      <c r="H21" s="199"/>
      <c r="I21" s="36"/>
      <c r="J21" s="36"/>
      <c r="K21" s="202"/>
      <c r="L21" s="203"/>
      <c r="M21" s="1"/>
      <c r="N21" s="5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5.5" customHeight="1">
      <c r="A22" s="56">
        <v>2</v>
      </c>
      <c r="B22" s="225" t="s">
        <v>48</v>
      </c>
      <c r="C22" s="226"/>
      <c r="D22" s="206"/>
      <c r="E22" s="206"/>
      <c r="F22" s="36"/>
      <c r="G22" s="199"/>
      <c r="H22" s="199"/>
      <c r="I22" s="36"/>
      <c r="J22" s="36"/>
      <c r="K22" s="202"/>
      <c r="L22" s="203"/>
      <c r="M22" s="1"/>
      <c r="N22" s="5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5.5" customHeight="1">
      <c r="A23" s="56">
        <v>3</v>
      </c>
      <c r="B23" s="225" t="s">
        <v>49</v>
      </c>
      <c r="C23" s="226"/>
      <c r="D23" s="206"/>
      <c r="E23" s="206"/>
      <c r="F23" s="36"/>
      <c r="G23" s="199"/>
      <c r="H23" s="199"/>
      <c r="I23" s="36"/>
      <c r="J23" s="36"/>
      <c r="K23" s="202"/>
      <c r="L23" s="203"/>
      <c r="M23" s="1"/>
      <c r="N23" s="57"/>
      <c r="P23" s="9"/>
      <c r="R23" s="9"/>
      <c r="S23" s="9"/>
      <c r="T23" s="9"/>
      <c r="U23" s="9"/>
      <c r="V23" s="9"/>
      <c r="W23" s="9"/>
      <c r="X23" s="9"/>
      <c r="Y23" s="9"/>
      <c r="Z23" s="9"/>
    </row>
    <row r="24" spans="1:29" ht="25.5" customHeight="1">
      <c r="A24" s="56">
        <v>4</v>
      </c>
      <c r="B24" s="225" t="s">
        <v>50</v>
      </c>
      <c r="C24" s="226"/>
      <c r="D24" s="206"/>
      <c r="E24" s="206"/>
      <c r="F24" s="36"/>
      <c r="G24" s="199"/>
      <c r="H24" s="199"/>
      <c r="I24" s="36"/>
      <c r="J24" s="36"/>
      <c r="K24" s="202"/>
      <c r="L24" s="203"/>
      <c r="M24" s="1"/>
      <c r="N24" s="57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5.5" customHeight="1">
      <c r="A25" s="56">
        <v>5</v>
      </c>
      <c r="B25" s="225" t="s">
        <v>51</v>
      </c>
      <c r="C25" s="226"/>
      <c r="D25" s="206"/>
      <c r="E25" s="206"/>
      <c r="F25" s="36"/>
      <c r="G25" s="199"/>
      <c r="H25" s="199"/>
      <c r="I25" s="36"/>
      <c r="J25" s="36"/>
      <c r="K25" s="202"/>
      <c r="L25" s="203"/>
      <c r="M25" s="1"/>
      <c r="N25" s="57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5.5" customHeight="1" thickBot="1">
      <c r="A26" s="58">
        <v>6</v>
      </c>
      <c r="B26" s="239" t="s">
        <v>71</v>
      </c>
      <c r="C26" s="240"/>
      <c r="D26" s="224"/>
      <c r="E26" s="224"/>
      <c r="F26" s="59"/>
      <c r="G26" s="246"/>
      <c r="H26" s="246"/>
      <c r="I26" s="59"/>
      <c r="J26" s="59"/>
      <c r="K26" s="204"/>
      <c r="L26" s="205"/>
      <c r="M26" s="60"/>
      <c r="N26" s="6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6.5" customHeight="1">
      <c r="A27" s="77"/>
      <c r="B27" s="77"/>
      <c r="C27" s="77"/>
      <c r="D27" s="191"/>
      <c r="E27" s="191"/>
      <c r="F27" s="77"/>
      <c r="G27" s="191"/>
      <c r="H27" s="191"/>
      <c r="I27" s="77"/>
      <c r="J27" s="77"/>
      <c r="K27" s="77"/>
      <c r="L27" s="77"/>
      <c r="M27" s="77"/>
      <c r="N27" s="77"/>
    </row>
    <row r="28" spans="1:29" ht="16.5" customHeight="1">
      <c r="C28" s="3" t="s">
        <v>1</v>
      </c>
    </row>
    <row r="29" spans="1:29" ht="16.5" customHeight="1">
      <c r="C29" s="219" t="s">
        <v>89</v>
      </c>
      <c r="D29" s="219"/>
      <c r="E29" s="219"/>
    </row>
    <row r="30" spans="1:29" ht="7.5" customHeight="1"/>
    <row r="31" spans="1:29" ht="16.5" customHeight="1">
      <c r="C31" s="3" t="s">
        <v>30</v>
      </c>
    </row>
    <row r="32" spans="1:29" ht="15" customHeight="1">
      <c r="C32" s="78" t="s">
        <v>4</v>
      </c>
      <c r="D32" s="192"/>
      <c r="E32" s="192"/>
      <c r="F32" s="78" t="s">
        <v>10</v>
      </c>
      <c r="G32" s="193"/>
      <c r="H32" s="194"/>
      <c r="I32" s="194"/>
      <c r="J32" s="23" t="s">
        <v>9</v>
      </c>
      <c r="K32" s="209"/>
      <c r="L32" s="209"/>
      <c r="M32" s="209"/>
    </row>
    <row r="33" spans="1:14" ht="16.5" customHeight="1">
      <c r="C33" s="23" t="s">
        <v>2</v>
      </c>
      <c r="D33" s="207"/>
      <c r="E33" s="207"/>
      <c r="F33" s="207"/>
      <c r="G33" s="207"/>
      <c r="H33" s="208"/>
      <c r="I33" s="208"/>
      <c r="J33" s="103" t="s">
        <v>32</v>
      </c>
      <c r="K33" s="210"/>
      <c r="L33" s="210"/>
      <c r="M33" s="210"/>
    </row>
    <row r="34" spans="1:14" ht="16.5" customHeight="1">
      <c r="C34" s="23" t="s">
        <v>31</v>
      </c>
      <c r="D34" s="210"/>
      <c r="E34" s="210"/>
      <c r="F34" s="210"/>
    </row>
    <row r="35" spans="1:14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>
      <c r="B36" s="3" t="s">
        <v>34</v>
      </c>
    </row>
    <row r="37" spans="1:14" ht="15" customHeight="1">
      <c r="B37" s="46" t="s">
        <v>5</v>
      </c>
      <c r="C37" s="47" t="s">
        <v>80</v>
      </c>
      <c r="D37" s="47"/>
      <c r="E37" s="10"/>
      <c r="I37" s="24"/>
      <c r="J37" s="25"/>
    </row>
    <row r="38" spans="1:14" ht="15" customHeight="1">
      <c r="B38" s="46" t="s">
        <v>6</v>
      </c>
      <c r="C38" s="47" t="s">
        <v>81</v>
      </c>
      <c r="D38" s="47"/>
      <c r="E38" s="10"/>
    </row>
    <row r="39" spans="1:14" ht="15" customHeight="1">
      <c r="B39" s="46" t="s">
        <v>7</v>
      </c>
      <c r="C39" s="47" t="s">
        <v>74</v>
      </c>
      <c r="D39" s="47"/>
      <c r="E39" s="10"/>
    </row>
    <row r="40" spans="1:14" ht="16.5" customHeight="1">
      <c r="B40" s="24"/>
      <c r="C40" s="101" t="s">
        <v>90</v>
      </c>
      <c r="D40" s="101"/>
      <c r="E40" s="24"/>
      <c r="F40" s="25"/>
    </row>
    <row r="41" spans="1:14" ht="16.5" customHeight="1">
      <c r="B41" s="24" t="s">
        <v>75</v>
      </c>
      <c r="C41" s="26" t="s">
        <v>26</v>
      </c>
      <c r="D41" s="26"/>
      <c r="E41" s="24"/>
      <c r="F41" s="26"/>
    </row>
    <row r="42" spans="1:14" ht="16.5" customHeight="1">
      <c r="B42" s="27"/>
      <c r="C42" s="26" t="s">
        <v>27</v>
      </c>
      <c r="D42" s="26"/>
      <c r="E42" s="27"/>
      <c r="F42" s="26"/>
      <c r="J42" s="28" t="s">
        <v>28</v>
      </c>
    </row>
    <row r="43" spans="1:14" ht="16.5" customHeight="1">
      <c r="B43" s="102" t="s">
        <v>77</v>
      </c>
      <c r="C43" s="28" t="s">
        <v>76</v>
      </c>
      <c r="D43" s="28"/>
      <c r="E43" s="27"/>
      <c r="F43" s="28"/>
    </row>
  </sheetData>
  <mergeCells count="86">
    <mergeCell ref="K24:L24"/>
    <mergeCell ref="K25:L25"/>
    <mergeCell ref="K26:L26"/>
    <mergeCell ref="B25:C25"/>
    <mergeCell ref="B26:C26"/>
    <mergeCell ref="B24:C24"/>
    <mergeCell ref="G25:H25"/>
    <mergeCell ref="G26:H26"/>
    <mergeCell ref="G24:H24"/>
    <mergeCell ref="D24:E24"/>
    <mergeCell ref="D25:E25"/>
    <mergeCell ref="B13:C13"/>
    <mergeCell ref="K23:L23"/>
    <mergeCell ref="B19:C19"/>
    <mergeCell ref="B20:C20"/>
    <mergeCell ref="B21:C21"/>
    <mergeCell ref="B22:C22"/>
    <mergeCell ref="G22:H22"/>
    <mergeCell ref="G19:H19"/>
    <mergeCell ref="G20:H20"/>
    <mergeCell ref="G21:H21"/>
    <mergeCell ref="G14:H14"/>
    <mergeCell ref="D15:E15"/>
    <mergeCell ref="G15:H15"/>
    <mergeCell ref="B1:J1"/>
    <mergeCell ref="C4:E4"/>
    <mergeCell ref="B15:C15"/>
    <mergeCell ref="D9:E9"/>
    <mergeCell ref="G9:H9"/>
    <mergeCell ref="D11:E11"/>
    <mergeCell ref="D12:E12"/>
    <mergeCell ref="D10:E10"/>
    <mergeCell ref="G10:H10"/>
    <mergeCell ref="G11:H11"/>
    <mergeCell ref="G12:H12"/>
    <mergeCell ref="B9:C9"/>
    <mergeCell ref="B10:C10"/>
    <mergeCell ref="B11:C11"/>
    <mergeCell ref="B12:C12"/>
    <mergeCell ref="B14:C14"/>
    <mergeCell ref="L4:M4"/>
    <mergeCell ref="B8:C8"/>
    <mergeCell ref="D8:E8"/>
    <mergeCell ref="G8:H8"/>
    <mergeCell ref="A2:N2"/>
    <mergeCell ref="A7:C7"/>
    <mergeCell ref="D7:H7"/>
    <mergeCell ref="I7:J7"/>
    <mergeCell ref="K8:L8"/>
    <mergeCell ref="D34:F34"/>
    <mergeCell ref="C29:E29"/>
    <mergeCell ref="D19:E19"/>
    <mergeCell ref="D20:E20"/>
    <mergeCell ref="D21:E21"/>
    <mergeCell ref="D22:E22"/>
    <mergeCell ref="D26:E26"/>
    <mergeCell ref="B23:C23"/>
    <mergeCell ref="D23:E23"/>
    <mergeCell ref="D27:E27"/>
    <mergeCell ref="K15:L15"/>
    <mergeCell ref="D13:E13"/>
    <mergeCell ref="G13:H13"/>
    <mergeCell ref="K13:L13"/>
    <mergeCell ref="D33:I33"/>
    <mergeCell ref="K32:M32"/>
    <mergeCell ref="K33:M33"/>
    <mergeCell ref="D14:E14"/>
    <mergeCell ref="D17:E17"/>
    <mergeCell ref="D18:H18"/>
    <mergeCell ref="I18:J18"/>
    <mergeCell ref="G17:H17"/>
    <mergeCell ref="K19:L19"/>
    <mergeCell ref="K20:L20"/>
    <mergeCell ref="K21:L21"/>
    <mergeCell ref="K22:L22"/>
    <mergeCell ref="K9:L9"/>
    <mergeCell ref="K10:L10"/>
    <mergeCell ref="K11:L11"/>
    <mergeCell ref="K12:L12"/>
    <mergeCell ref="K14:L14"/>
    <mergeCell ref="G27:H27"/>
    <mergeCell ref="D32:E32"/>
    <mergeCell ref="G32:I32"/>
    <mergeCell ref="B17:C17"/>
    <mergeCell ref="A18:C18"/>
    <mergeCell ref="G23:H23"/>
  </mergeCells>
  <phoneticPr fontId="3"/>
  <dataValidations xWindow="788" yWindow="695" count="13">
    <dataValidation imeMode="off" allowBlank="1" showDropDown="1" showErrorMessage="1" promptTitle="所属" prompt="都道府県名選択" sqref="J16" xr:uid="{00000000-0002-0000-0000-000000000000}"/>
    <dataValidation imeMode="hiragana" allowBlank="1" showInputMessage="1" showErrorMessage="1" promptTitle="選手名のふりがな" prompt="全角ひらがな_x000a_姓と名の間は、全角スペース１文字" sqref="F9:F16 F20:F26" xr:uid="{00000000-0002-0000-0000-000002000000}"/>
    <dataValidation imeMode="hiragana" allowBlank="1" showInputMessage="1" showErrorMessage="1" promptTitle="選手名　　　　　" prompt="全角で入力_x000a_姓と名の間は、全角スペース１文字" sqref="D9:E16 D20:E26" xr:uid="{00000000-0002-0000-0000-000003000000}"/>
    <dataValidation allowBlank="1" showInputMessage="1" showErrorMessage="1" promptTitle="自動計算" prompt="左欄の生年月日を入力すると、計算されますので、ご確認下さい。" sqref="I1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G16:H16" xr:uid="{00000000-0002-0000-0000-000009000000}"/>
    <dataValidation type="list" imeMode="off" allowBlank="1" showInputMessage="1" showErrorMessage="1" promptTitle="他の出場種目の選択" prompt="出場する場合、選択" sqref="K16" xr:uid="{00000000-0002-0000-0000-00000C000000}">
      <formula1>"　,総合複,２年生複"</formula1>
    </dataValidation>
    <dataValidation allowBlank="1" showInputMessage="1" showErrorMessage="1" promptTitle="学生の場合" prompt="該当学年を入力してください" sqref="L16" xr:uid="{8F8AF0F4-483E-4CE5-A54B-8326F2B9F06F}"/>
    <dataValidation type="list" allowBlank="1" showInputMessage="1" showErrorMessage="1" promptTitle="今年度登録" prompt="すでに登録手続きをしている場合「〇」、_x000a_まだの場合「未」" sqref="N9:N16 N20:N26" xr:uid="{0F680611-DBB9-4C36-AD97-D072519C49C2}">
      <formula1>"　,〇,未"</formula1>
    </dataValidation>
    <dataValidation type="list" allowBlank="1" showInputMessage="1" showErrorMessage="1" promptTitle="種目の入力" prompt="リストから選択してください。" sqref="C4:E4" xr:uid="{E5B4478B-770D-4062-AF3C-46B5FD128060}">
      <formula1>"　,男１部,男２部,男３部,女１部,女２部,女３部"</formula1>
    </dataValidation>
    <dataValidation allowBlank="1" showErrorMessage="1" promptTitle="自動計算" prompt="左欄の生年月日を入力すると、計算されますので、ご確認下さい。" sqref="I9:J15 I20:J26" xr:uid="{20BA1367-B400-4DD6-B896-995E5BB6E8DC}"/>
    <dataValidation allowBlank="1" showInputMessage="1" showErrorMessage="1" promptTitle="西暦で半角入力" prompt="例:2012/11/15" sqref="G9:H15 G20:H26" xr:uid="{3A04D78A-9490-46A4-A049-F3210F48A21E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3"/>
  <sheetViews>
    <sheetView topLeftCell="A28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B1" s="232"/>
      <c r="C1" s="232"/>
      <c r="D1" s="232"/>
      <c r="E1" s="232"/>
      <c r="F1" s="232"/>
      <c r="G1" s="232"/>
      <c r="H1" s="232"/>
      <c r="I1" s="232"/>
      <c r="J1" s="232"/>
    </row>
    <row r="2" spans="1:27" ht="16.5" customHeight="1">
      <c r="A2" s="232" t="str">
        <f>'１'!$A$2</f>
        <v>第１５回愛媛県中学生団体バドミントン大会　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27" ht="12" customHeight="1" thickBot="1">
      <c r="G3" s="4"/>
      <c r="K3" s="4"/>
      <c r="L3" s="4"/>
      <c r="M3" s="4"/>
    </row>
    <row r="4" spans="1:27" ht="31.5" customHeight="1" thickBot="1">
      <c r="B4" s="97" t="s">
        <v>68</v>
      </c>
      <c r="C4" s="237" t="s">
        <v>69</v>
      </c>
      <c r="D4" s="237"/>
      <c r="E4" s="238"/>
      <c r="F4" s="5"/>
      <c r="G4" s="6">
        <f>'１'!G4</f>
        <v>0</v>
      </c>
      <c r="H4" s="7" t="s">
        <v>11</v>
      </c>
      <c r="I4" s="29" t="str">
        <f ca="1">RIGHT(CELL("filename",B1),LEN(CELL("filename",B1))-FIND("]", CELL("filename",B1)))</f>
        <v>２</v>
      </c>
      <c r="K4" s="11" t="s">
        <v>12</v>
      </c>
      <c r="L4" s="227">
        <f>'１'!L4:M4</f>
        <v>0</v>
      </c>
      <c r="M4" s="228"/>
      <c r="N4" s="79"/>
      <c r="O4" s="32" t="s">
        <v>73</v>
      </c>
    </row>
    <row r="5" spans="1:27" ht="24.75" customHeight="1">
      <c r="D5" s="22" t="s">
        <v>29</v>
      </c>
      <c r="L5" s="2"/>
      <c r="M5" s="45"/>
      <c r="N5" s="99" t="str">
        <f>入金明細!$L$2</f>
        <v>（〆切：4月13日必着）</v>
      </c>
      <c r="O5" s="31"/>
    </row>
    <row r="6" spans="1:27" ht="12.75" customHeight="1" thickBot="1">
      <c r="A6" s="80"/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2"/>
      <c r="N6" s="80"/>
      <c r="O6" s="31"/>
    </row>
    <row r="7" spans="1:27" ht="24.75" customHeight="1">
      <c r="A7" s="233" t="s">
        <v>40</v>
      </c>
      <c r="B7" s="234"/>
      <c r="C7" s="234"/>
      <c r="D7" s="235"/>
      <c r="E7" s="235"/>
      <c r="F7" s="235"/>
      <c r="G7" s="235"/>
      <c r="H7" s="212"/>
      <c r="I7" s="236" t="s">
        <v>42</v>
      </c>
      <c r="J7" s="234"/>
      <c r="K7" s="48"/>
      <c r="L7" s="49" t="s">
        <v>43</v>
      </c>
      <c r="M7" s="50"/>
      <c r="N7" s="51" t="s">
        <v>44</v>
      </c>
      <c r="O7" s="31" t="s">
        <v>41</v>
      </c>
    </row>
    <row r="8" spans="1:27" s="8" customFormat="1" ht="25.5" customHeight="1">
      <c r="A8" s="52" t="s">
        <v>35</v>
      </c>
      <c r="B8" s="229" t="s">
        <v>45</v>
      </c>
      <c r="C8" s="230"/>
      <c r="D8" s="220" t="s">
        <v>0</v>
      </c>
      <c r="E8" s="220"/>
      <c r="F8" s="37" t="s">
        <v>3</v>
      </c>
      <c r="G8" s="231" t="s">
        <v>8</v>
      </c>
      <c r="H8" s="220"/>
      <c r="I8" s="37" t="s">
        <v>36</v>
      </c>
      <c r="J8" s="37" t="s">
        <v>72</v>
      </c>
      <c r="K8" s="217" t="s">
        <v>70</v>
      </c>
      <c r="L8" s="218"/>
      <c r="M8" s="44" t="s">
        <v>25</v>
      </c>
      <c r="N8" s="53" t="s">
        <v>33</v>
      </c>
      <c r="O8" s="31" t="s">
        <v>78</v>
      </c>
    </row>
    <row r="9" spans="1:27" ht="25.5" customHeight="1">
      <c r="A9" s="54"/>
      <c r="B9" s="242" t="s">
        <v>46</v>
      </c>
      <c r="C9" s="243"/>
      <c r="D9" s="221"/>
      <c r="E9" s="221"/>
      <c r="F9" s="35"/>
      <c r="G9" s="241"/>
      <c r="H9" s="241"/>
      <c r="I9" s="100"/>
      <c r="J9" s="100"/>
      <c r="K9" s="200"/>
      <c r="L9" s="201"/>
      <c r="M9" s="1"/>
      <c r="N9" s="55"/>
      <c r="O9" s="31" t="s">
        <v>79</v>
      </c>
    </row>
    <row r="10" spans="1:27" ht="25.5" customHeight="1">
      <c r="A10" s="56">
        <v>1</v>
      </c>
      <c r="B10" s="244" t="s">
        <v>47</v>
      </c>
      <c r="C10" s="245"/>
      <c r="D10" s="222"/>
      <c r="E10" s="223"/>
      <c r="F10" s="36"/>
      <c r="G10" s="199"/>
      <c r="H10" s="199"/>
      <c r="I10" s="36"/>
      <c r="J10" s="36"/>
      <c r="K10" s="202"/>
      <c r="L10" s="203"/>
      <c r="M10" s="1"/>
      <c r="N10" s="57"/>
      <c r="P10" s="9"/>
      <c r="R10" s="9"/>
      <c r="S10" s="9"/>
      <c r="T10" s="9"/>
      <c r="U10" s="9"/>
      <c r="V10" s="9"/>
      <c r="W10" s="9"/>
      <c r="X10" s="9"/>
      <c r="Y10" s="9"/>
    </row>
    <row r="11" spans="1:27" ht="25.5" customHeight="1">
      <c r="A11" s="56">
        <v>2</v>
      </c>
      <c r="B11" s="225" t="s">
        <v>48</v>
      </c>
      <c r="C11" s="226"/>
      <c r="D11" s="206"/>
      <c r="E11" s="206"/>
      <c r="F11" s="36"/>
      <c r="G11" s="199"/>
      <c r="H11" s="199"/>
      <c r="I11" s="36"/>
      <c r="J11" s="36"/>
      <c r="K11" s="202"/>
      <c r="L11" s="203"/>
      <c r="M11" s="1"/>
      <c r="N11" s="5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5.5" customHeight="1">
      <c r="A12" s="56">
        <v>3</v>
      </c>
      <c r="B12" s="225" t="s">
        <v>49</v>
      </c>
      <c r="C12" s="226"/>
      <c r="D12" s="206"/>
      <c r="E12" s="206"/>
      <c r="F12" s="36"/>
      <c r="G12" s="199"/>
      <c r="H12" s="199"/>
      <c r="I12" s="36"/>
      <c r="J12" s="36"/>
      <c r="K12" s="202"/>
      <c r="L12" s="203"/>
      <c r="M12" s="1"/>
      <c r="N12" s="57"/>
      <c r="P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5.5" customHeight="1">
      <c r="A13" s="56">
        <v>4</v>
      </c>
      <c r="B13" s="225" t="s">
        <v>50</v>
      </c>
      <c r="C13" s="226"/>
      <c r="D13" s="206"/>
      <c r="E13" s="206"/>
      <c r="F13" s="36"/>
      <c r="G13" s="199"/>
      <c r="H13" s="199"/>
      <c r="I13" s="36"/>
      <c r="J13" s="36"/>
      <c r="K13" s="202"/>
      <c r="L13" s="203"/>
      <c r="M13" s="1"/>
      <c r="N13" s="5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5.5" customHeight="1">
      <c r="A14" s="56">
        <v>5</v>
      </c>
      <c r="B14" s="225" t="s">
        <v>51</v>
      </c>
      <c r="C14" s="226"/>
      <c r="D14" s="206"/>
      <c r="E14" s="206"/>
      <c r="F14" s="36"/>
      <c r="G14" s="199"/>
      <c r="H14" s="199"/>
      <c r="I14" s="36"/>
      <c r="J14" s="36"/>
      <c r="K14" s="202"/>
      <c r="L14" s="203"/>
      <c r="M14" s="1"/>
      <c r="N14" s="57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25.5" customHeight="1" thickBot="1">
      <c r="A15" s="58">
        <v>6</v>
      </c>
      <c r="B15" s="239" t="s">
        <v>71</v>
      </c>
      <c r="C15" s="240"/>
      <c r="D15" s="224"/>
      <c r="E15" s="224"/>
      <c r="F15" s="59"/>
      <c r="G15" s="246"/>
      <c r="H15" s="246"/>
      <c r="I15" s="59"/>
      <c r="J15" s="59"/>
      <c r="K15" s="204"/>
      <c r="L15" s="205"/>
      <c r="M15" s="60"/>
      <c r="N15" s="61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>
      <c r="A16" s="62"/>
      <c r="B16" s="66"/>
      <c r="C16" s="66"/>
      <c r="D16" s="63"/>
      <c r="E16" s="63"/>
      <c r="F16" s="63"/>
      <c r="G16" s="69"/>
      <c r="H16" s="69"/>
      <c r="I16" s="64"/>
      <c r="J16" s="65"/>
      <c r="K16" s="66"/>
      <c r="L16" s="67"/>
      <c r="M16" s="68"/>
      <c r="N16" s="68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11.25" customHeight="1" thickBot="1">
      <c r="A17" s="70"/>
      <c r="B17" s="195"/>
      <c r="C17" s="195"/>
      <c r="D17" s="211"/>
      <c r="E17" s="211"/>
      <c r="F17" s="71"/>
      <c r="G17" s="216"/>
      <c r="H17" s="216"/>
      <c r="I17" s="72"/>
      <c r="J17" s="73"/>
      <c r="K17" s="74"/>
      <c r="L17" s="75"/>
      <c r="M17" s="76"/>
      <c r="N17" s="76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5.5" customHeight="1">
      <c r="A18" s="196" t="s">
        <v>40</v>
      </c>
      <c r="B18" s="197"/>
      <c r="C18" s="198"/>
      <c r="D18" s="212"/>
      <c r="E18" s="213"/>
      <c r="F18" s="213"/>
      <c r="G18" s="213"/>
      <c r="H18" s="214"/>
      <c r="I18" s="215" t="s">
        <v>42</v>
      </c>
      <c r="J18" s="198"/>
      <c r="K18" s="48"/>
      <c r="L18" s="49" t="s">
        <v>43</v>
      </c>
      <c r="M18" s="50"/>
      <c r="N18" s="51" t="s">
        <v>44</v>
      </c>
      <c r="O18" s="31" t="s">
        <v>41</v>
      </c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5.5" customHeight="1">
      <c r="A19" s="52" t="s">
        <v>35</v>
      </c>
      <c r="B19" s="229" t="s">
        <v>45</v>
      </c>
      <c r="C19" s="230"/>
      <c r="D19" s="220" t="s">
        <v>0</v>
      </c>
      <c r="E19" s="220"/>
      <c r="F19" s="37" t="s">
        <v>3</v>
      </c>
      <c r="G19" s="231" t="s">
        <v>8</v>
      </c>
      <c r="H19" s="220"/>
      <c r="I19" s="37" t="s">
        <v>36</v>
      </c>
      <c r="J19" s="37" t="s">
        <v>72</v>
      </c>
      <c r="K19" s="217" t="s">
        <v>70</v>
      </c>
      <c r="L19" s="218"/>
      <c r="M19" s="44" t="s">
        <v>25</v>
      </c>
      <c r="N19" s="53" t="s">
        <v>33</v>
      </c>
      <c r="O19" s="31" t="s">
        <v>78</v>
      </c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5.5" customHeight="1">
      <c r="A20" s="54"/>
      <c r="B20" s="242" t="s">
        <v>46</v>
      </c>
      <c r="C20" s="243"/>
      <c r="D20" s="221"/>
      <c r="E20" s="221"/>
      <c r="F20" s="35"/>
      <c r="G20" s="241"/>
      <c r="H20" s="241"/>
      <c r="I20" s="100"/>
      <c r="J20" s="100"/>
      <c r="K20" s="200"/>
      <c r="L20" s="201"/>
      <c r="M20" s="1"/>
      <c r="N20" s="55"/>
      <c r="O20" s="31" t="s">
        <v>79</v>
      </c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5.5" customHeight="1">
      <c r="A21" s="56">
        <v>1</v>
      </c>
      <c r="B21" s="244" t="s">
        <v>47</v>
      </c>
      <c r="C21" s="245"/>
      <c r="D21" s="222"/>
      <c r="E21" s="223"/>
      <c r="F21" s="36"/>
      <c r="G21" s="199"/>
      <c r="H21" s="199"/>
      <c r="I21" s="36"/>
      <c r="J21" s="36"/>
      <c r="K21" s="202"/>
      <c r="L21" s="203"/>
      <c r="M21" s="1"/>
      <c r="N21" s="5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5.5" customHeight="1">
      <c r="A22" s="56">
        <v>2</v>
      </c>
      <c r="B22" s="225" t="s">
        <v>48</v>
      </c>
      <c r="C22" s="226"/>
      <c r="D22" s="206"/>
      <c r="E22" s="206"/>
      <c r="F22" s="36"/>
      <c r="G22" s="199"/>
      <c r="H22" s="199"/>
      <c r="I22" s="36"/>
      <c r="J22" s="36"/>
      <c r="K22" s="202"/>
      <c r="L22" s="203"/>
      <c r="M22" s="1"/>
      <c r="N22" s="5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5.5" customHeight="1">
      <c r="A23" s="56">
        <v>3</v>
      </c>
      <c r="B23" s="225" t="s">
        <v>49</v>
      </c>
      <c r="C23" s="226"/>
      <c r="D23" s="206"/>
      <c r="E23" s="206"/>
      <c r="F23" s="36"/>
      <c r="G23" s="199"/>
      <c r="H23" s="199"/>
      <c r="I23" s="36"/>
      <c r="J23" s="36"/>
      <c r="K23" s="202"/>
      <c r="L23" s="203"/>
      <c r="M23" s="1"/>
      <c r="N23" s="57"/>
      <c r="P23" s="9"/>
      <c r="R23" s="9"/>
      <c r="S23" s="9"/>
      <c r="T23" s="9"/>
      <c r="U23" s="9"/>
      <c r="V23" s="9"/>
      <c r="W23" s="9"/>
      <c r="X23" s="9"/>
      <c r="Y23" s="9"/>
      <c r="Z23" s="9"/>
    </row>
    <row r="24" spans="1:29" ht="25.5" customHeight="1">
      <c r="A24" s="56">
        <v>4</v>
      </c>
      <c r="B24" s="225" t="s">
        <v>50</v>
      </c>
      <c r="C24" s="226"/>
      <c r="D24" s="206"/>
      <c r="E24" s="206"/>
      <c r="F24" s="36"/>
      <c r="G24" s="199"/>
      <c r="H24" s="199"/>
      <c r="I24" s="36"/>
      <c r="J24" s="36"/>
      <c r="K24" s="202"/>
      <c r="L24" s="203"/>
      <c r="M24" s="1"/>
      <c r="N24" s="57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5.5" customHeight="1">
      <c r="A25" s="56">
        <v>5</v>
      </c>
      <c r="B25" s="225" t="s">
        <v>51</v>
      </c>
      <c r="C25" s="226"/>
      <c r="D25" s="206"/>
      <c r="E25" s="206"/>
      <c r="F25" s="36"/>
      <c r="G25" s="199"/>
      <c r="H25" s="199"/>
      <c r="I25" s="36"/>
      <c r="J25" s="36"/>
      <c r="K25" s="202"/>
      <c r="L25" s="203"/>
      <c r="M25" s="1"/>
      <c r="N25" s="57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5.5" customHeight="1" thickBot="1">
      <c r="A26" s="58">
        <v>6</v>
      </c>
      <c r="B26" s="239" t="s">
        <v>71</v>
      </c>
      <c r="C26" s="240"/>
      <c r="D26" s="224"/>
      <c r="E26" s="224"/>
      <c r="F26" s="59"/>
      <c r="G26" s="246"/>
      <c r="H26" s="246"/>
      <c r="I26" s="59"/>
      <c r="J26" s="59"/>
      <c r="K26" s="204"/>
      <c r="L26" s="205"/>
      <c r="M26" s="60"/>
      <c r="N26" s="6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6.5" customHeight="1">
      <c r="A27" s="77"/>
      <c r="B27" s="77"/>
      <c r="C27" s="77"/>
      <c r="D27" s="191"/>
      <c r="E27" s="191"/>
      <c r="F27" s="77"/>
      <c r="G27" s="191"/>
      <c r="H27" s="191"/>
      <c r="I27" s="77"/>
      <c r="J27" s="77"/>
      <c r="K27" s="77"/>
      <c r="L27" s="77"/>
      <c r="M27" s="77"/>
      <c r="N27" s="77"/>
    </row>
    <row r="28" spans="1:29" ht="16.5" customHeight="1">
      <c r="C28" s="3" t="s">
        <v>1</v>
      </c>
    </row>
    <row r="29" spans="1:29" ht="16.5" customHeight="1">
      <c r="C29" s="219" t="str">
        <f>'１'!C29:E29</f>
        <v>令和５年　　 月　　　 日</v>
      </c>
      <c r="D29" s="219"/>
      <c r="E29" s="219"/>
    </row>
    <row r="30" spans="1:29" ht="7.5" customHeight="1"/>
    <row r="31" spans="1:29" ht="16.5" customHeight="1">
      <c r="C31" s="3" t="s">
        <v>30</v>
      </c>
    </row>
    <row r="32" spans="1:29" ht="15" customHeight="1">
      <c r="C32" s="78" t="s">
        <v>4</v>
      </c>
      <c r="D32" s="192">
        <f>'１'!D32</f>
        <v>0</v>
      </c>
      <c r="E32" s="192"/>
      <c r="F32" s="78" t="s">
        <v>10</v>
      </c>
      <c r="G32" s="247">
        <f>'１'!G32</f>
        <v>0</v>
      </c>
      <c r="H32" s="248"/>
      <c r="I32" s="248"/>
      <c r="J32" s="23" t="s">
        <v>9</v>
      </c>
      <c r="K32" s="249">
        <f>'１'!K32</f>
        <v>0</v>
      </c>
      <c r="L32" s="249"/>
      <c r="M32" s="249"/>
    </row>
    <row r="33" spans="1:14" ht="16.5" customHeight="1">
      <c r="C33" s="23" t="s">
        <v>2</v>
      </c>
      <c r="D33" s="207">
        <f>'１'!D33</f>
        <v>0</v>
      </c>
      <c r="E33" s="207"/>
      <c r="F33" s="207"/>
      <c r="G33" s="207"/>
      <c r="H33" s="208"/>
      <c r="I33" s="208"/>
      <c r="J33" s="103" t="s">
        <v>32</v>
      </c>
      <c r="K33" s="210">
        <f>'１'!K33</f>
        <v>0</v>
      </c>
      <c r="L33" s="210"/>
      <c r="M33" s="210"/>
    </row>
    <row r="34" spans="1:14" ht="16.5" customHeight="1">
      <c r="C34" s="23" t="s">
        <v>0</v>
      </c>
      <c r="D34" s="210">
        <f>'１'!D34</f>
        <v>0</v>
      </c>
      <c r="E34" s="210"/>
      <c r="F34" s="210"/>
    </row>
    <row r="35" spans="1:14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>
      <c r="B36" s="3" t="s">
        <v>34</v>
      </c>
    </row>
    <row r="37" spans="1:14" ht="15" customHeight="1">
      <c r="B37" s="46" t="s">
        <v>5</v>
      </c>
      <c r="C37" s="47" t="s">
        <v>80</v>
      </c>
      <c r="D37" s="47"/>
      <c r="E37" s="10"/>
      <c r="I37" s="24"/>
      <c r="J37" s="25"/>
    </row>
    <row r="38" spans="1:14" ht="15" customHeight="1">
      <c r="B38" s="46" t="s">
        <v>6</v>
      </c>
      <c r="C38" s="47" t="s">
        <v>81</v>
      </c>
      <c r="D38" s="47"/>
      <c r="E38" s="10"/>
    </row>
    <row r="39" spans="1:14" ht="15" customHeight="1">
      <c r="B39" s="46" t="s">
        <v>7</v>
      </c>
      <c r="C39" s="47" t="s">
        <v>74</v>
      </c>
      <c r="D39" s="47"/>
      <c r="E39" s="10"/>
    </row>
    <row r="40" spans="1:14" ht="16.5" customHeight="1">
      <c r="B40" s="24"/>
      <c r="C40" s="101" t="str">
        <f>'１'!$C$40</f>
        <v>中学校から始めた場合は、経験年数のみ記入し、出身団体名は記入しなくてよい。経験年数は、令和５年３月末現在で記入すること。</v>
      </c>
      <c r="D40" s="101"/>
      <c r="E40" s="24"/>
      <c r="F40" s="25"/>
    </row>
    <row r="41" spans="1:14" ht="16.5" customHeight="1">
      <c r="B41" s="24" t="s">
        <v>75</v>
      </c>
      <c r="C41" s="26" t="s">
        <v>26</v>
      </c>
      <c r="D41" s="26"/>
      <c r="E41" s="24"/>
      <c r="F41" s="26"/>
    </row>
    <row r="42" spans="1:14" ht="16.5" customHeight="1">
      <c r="B42" s="27"/>
      <c r="C42" s="26" t="s">
        <v>27</v>
      </c>
      <c r="D42" s="26"/>
      <c r="E42" s="27"/>
      <c r="F42" s="26"/>
      <c r="J42" s="28" t="s">
        <v>28</v>
      </c>
    </row>
    <row r="43" spans="1:14" ht="16.5" customHeight="1">
      <c r="B43" s="102" t="s">
        <v>77</v>
      </c>
      <c r="C43" s="28" t="s">
        <v>76</v>
      </c>
      <c r="D43" s="28"/>
      <c r="E43" s="27"/>
      <c r="F43" s="28"/>
    </row>
  </sheetData>
  <mergeCells count="86">
    <mergeCell ref="K22:L22"/>
    <mergeCell ref="K23:L23"/>
    <mergeCell ref="K24:L24"/>
    <mergeCell ref="K25:L25"/>
    <mergeCell ref="B12:C12"/>
    <mergeCell ref="D12:E12"/>
    <mergeCell ref="G12:H12"/>
    <mergeCell ref="K12:L12"/>
    <mergeCell ref="K13:L13"/>
    <mergeCell ref="B24:C24"/>
    <mergeCell ref="B25:C25"/>
    <mergeCell ref="B17:C17"/>
    <mergeCell ref="A18:C18"/>
    <mergeCell ref="D18:H18"/>
    <mergeCell ref="I18:J18"/>
    <mergeCell ref="B19:C19"/>
    <mergeCell ref="G22:H22"/>
    <mergeCell ref="B26:C26"/>
    <mergeCell ref="K26:L26"/>
    <mergeCell ref="B20:C20"/>
    <mergeCell ref="B21:C21"/>
    <mergeCell ref="B23:C23"/>
    <mergeCell ref="D20:E20"/>
    <mergeCell ref="G20:H20"/>
    <mergeCell ref="D21:E21"/>
    <mergeCell ref="G21:H21"/>
    <mergeCell ref="D23:E23"/>
    <mergeCell ref="G23:H23"/>
    <mergeCell ref="K20:L20"/>
    <mergeCell ref="K21:L21"/>
    <mergeCell ref="B22:C22"/>
    <mergeCell ref="D22:E22"/>
    <mergeCell ref="K19:L19"/>
    <mergeCell ref="B13:C13"/>
    <mergeCell ref="B14:C14"/>
    <mergeCell ref="B15:C15"/>
    <mergeCell ref="D14:E14"/>
    <mergeCell ref="G14:H14"/>
    <mergeCell ref="D15:E15"/>
    <mergeCell ref="G15:H15"/>
    <mergeCell ref="D13:E13"/>
    <mergeCell ref="G13:H13"/>
    <mergeCell ref="K14:L14"/>
    <mergeCell ref="K15:L15"/>
    <mergeCell ref="D17:E17"/>
    <mergeCell ref="G17:H17"/>
    <mergeCell ref="D19:E19"/>
    <mergeCell ref="G19:H19"/>
    <mergeCell ref="K10:L10"/>
    <mergeCell ref="K11:L11"/>
    <mergeCell ref="D8:E8"/>
    <mergeCell ref="G8:H8"/>
    <mergeCell ref="B9:C9"/>
    <mergeCell ref="D9:E9"/>
    <mergeCell ref="G9:H9"/>
    <mergeCell ref="K8:L8"/>
    <mergeCell ref="K9:L9"/>
    <mergeCell ref="B10:C10"/>
    <mergeCell ref="B11:C11"/>
    <mergeCell ref="D10:E10"/>
    <mergeCell ref="G10:H10"/>
    <mergeCell ref="D11:E11"/>
    <mergeCell ref="G11:H11"/>
    <mergeCell ref="D34:F34"/>
    <mergeCell ref="C29:E29"/>
    <mergeCell ref="D32:E32"/>
    <mergeCell ref="G32:I32"/>
    <mergeCell ref="K32:M32"/>
    <mergeCell ref="D33:I33"/>
    <mergeCell ref="K33:M33"/>
    <mergeCell ref="B1:J1"/>
    <mergeCell ref="A2:N2"/>
    <mergeCell ref="C4:E4"/>
    <mergeCell ref="L4:M4"/>
    <mergeCell ref="D27:E27"/>
    <mergeCell ref="G27:H27"/>
    <mergeCell ref="D24:E24"/>
    <mergeCell ref="G24:H24"/>
    <mergeCell ref="D25:E25"/>
    <mergeCell ref="G25:H25"/>
    <mergeCell ref="D26:E26"/>
    <mergeCell ref="G26:H26"/>
    <mergeCell ref="A7:C7"/>
    <mergeCell ref="D7:H7"/>
    <mergeCell ref="I7:J7"/>
    <mergeCell ref="B8:C8"/>
  </mergeCells>
  <phoneticPr fontId="3"/>
  <conditionalFormatting sqref="G4">
    <cfRule type="cellIs" dxfId="11" priority="4" operator="equal">
      <formula>0</formula>
    </cfRule>
  </conditionalFormatting>
  <conditionalFormatting sqref="L4:M4">
    <cfRule type="cellIs" dxfId="10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9" priority="1" operator="equal">
      <formula>0</formula>
    </cfRule>
  </conditionalFormatting>
  <dataValidations count="13">
    <dataValidation type="list" allowBlank="1" showInputMessage="1" showErrorMessage="1" promptTitle="今年度登録" prompt="すでに登録手続きをしている場合「〇」、_x000a_まだの場合「未」" sqref="N9:N16 N20:N26" xr:uid="{6DE3773B-7757-4544-A2C5-1C4FC79DD926}">
      <formula1>"　,〇,未"</formula1>
    </dataValidation>
    <dataValidation allowBlank="1" showInputMessage="1" showErrorMessage="1" promptTitle="西暦で入力" prompt="例:1976/11/12" sqref="G16:H16" xr:uid="{A4263917-CC6B-458D-A78B-7D90C147B9A5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16" xr:uid="{D5A6E848-DF12-448A-A2F9-F544F1247880}"/>
    <dataValidation imeMode="hiragana" allowBlank="1" showInputMessage="1" showErrorMessage="1" promptTitle="選手名　　　　　" prompt="全角で入力_x000a_姓と名の間は、全角スペース１文字" sqref="D9:E16 D20:E26" xr:uid="{516932C6-B337-46AC-A609-0BD4C885AF54}"/>
    <dataValidation imeMode="hiragana" allowBlank="1" showInputMessage="1" showErrorMessage="1" promptTitle="選手名のふりがな" prompt="全角ひらがな_x000a_姓と名の間は、全角スペース１文字" sqref="F9:F16 F20:F26" xr:uid="{E5A6CF3B-FB9A-41C6-B3F2-5938272F4A80}"/>
    <dataValidation allowBlank="1" showInputMessage="1" showErrorMessage="1" promptTitle="学生の場合" prompt="該当学年を入力してください" sqref="L16" xr:uid="{11A852D6-A890-421D-BCE7-E3DFB74A5580}"/>
    <dataValidation imeMode="off" allowBlank="1" showDropDown="1" showErrorMessage="1" promptTitle="所属" prompt="都道府県名選択" sqref="J16" xr:uid="{B7D359C1-F6C7-48AA-82E1-55AC6C86CDD1}"/>
    <dataValidation type="list" imeMode="off" allowBlank="1" showInputMessage="1" showErrorMessage="1" promptTitle="他の出場種目の選択" prompt="出場する場合、選択" sqref="K16" xr:uid="{2BE3E2E2-D296-44ED-9E0E-95D3985B95D4}">
      <formula1>"　,総合複,２年生複"</formula1>
    </dataValidation>
    <dataValidation type="list" allowBlank="1" showInputMessage="1" showErrorMessage="1" promptTitle="種目の入力" prompt="リストから選択してください。" sqref="C4:E4" xr:uid="{50F07415-8C61-4EC6-86CD-250C198892B4}">
      <formula1>"　,男１部,男２部,男３部,女１部,女２部,女３部"</formula1>
    </dataValidation>
    <dataValidation allowBlank="1" showInputMessage="1" showErrorMessage="1" promptTitle="西暦で半角入力" prompt="例:2012/11/15" sqref="G9:H15 G20:H26" xr:uid="{016F1B05-B5CC-41DA-9753-1809315580B6}"/>
    <dataValidation allowBlank="1" showErrorMessage="1" promptTitle="自動計算" prompt="左欄の生年月日を入力すると、計算されますので、ご確認下さい。" sqref="I9:J15 I20:J26" xr:uid="{40A48B33-3B4F-474A-B633-85629A3C49F2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F8BA-4912-4A0E-B200-24922981490F}">
  <sheetPr>
    <tabColor rgb="FFFFC000"/>
  </sheetPr>
  <dimension ref="A1:AC43"/>
  <sheetViews>
    <sheetView topLeftCell="A28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B1" s="232"/>
      <c r="C1" s="232"/>
      <c r="D1" s="232"/>
      <c r="E1" s="232"/>
      <c r="F1" s="232"/>
      <c r="G1" s="232"/>
      <c r="H1" s="232"/>
      <c r="I1" s="232"/>
      <c r="J1" s="232"/>
    </row>
    <row r="2" spans="1:27" ht="16.5" customHeight="1">
      <c r="A2" s="232" t="str">
        <f>'１'!$A$2</f>
        <v>第１５回愛媛県中学生団体バドミントン大会　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27" ht="12" customHeight="1" thickBot="1">
      <c r="G3" s="4"/>
      <c r="K3" s="4"/>
      <c r="L3" s="4"/>
      <c r="M3" s="4"/>
    </row>
    <row r="4" spans="1:27" ht="31.5" customHeight="1" thickBot="1">
      <c r="B4" s="97" t="s">
        <v>68</v>
      </c>
      <c r="C4" s="237" t="s">
        <v>69</v>
      </c>
      <c r="D4" s="237"/>
      <c r="E4" s="238"/>
      <c r="F4" s="5"/>
      <c r="G4" s="6">
        <f>'１'!G4</f>
        <v>0</v>
      </c>
      <c r="H4" s="7" t="s">
        <v>11</v>
      </c>
      <c r="I4" s="29" t="str">
        <f ca="1">RIGHT(CELL("filename",B1),LEN(CELL("filename",B1))-FIND("]", CELL("filename",B1)))</f>
        <v>３</v>
      </c>
      <c r="K4" s="11" t="s">
        <v>12</v>
      </c>
      <c r="L4" s="227">
        <f>'１'!L4:M4</f>
        <v>0</v>
      </c>
      <c r="M4" s="228"/>
      <c r="N4" s="79"/>
      <c r="O4" s="32" t="s">
        <v>73</v>
      </c>
    </row>
    <row r="5" spans="1:27" ht="24.75" customHeight="1">
      <c r="D5" s="22" t="s">
        <v>29</v>
      </c>
      <c r="L5" s="2"/>
      <c r="M5" s="45"/>
      <c r="N5" s="99" t="str">
        <f>入金明細!$L$2</f>
        <v>（〆切：4月13日必着）</v>
      </c>
      <c r="O5" s="31"/>
    </row>
    <row r="6" spans="1:27" ht="12.75" customHeight="1" thickBot="1">
      <c r="A6" s="80"/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2"/>
      <c r="N6" s="80"/>
      <c r="O6" s="31"/>
    </row>
    <row r="7" spans="1:27" ht="24.75" customHeight="1">
      <c r="A7" s="233" t="s">
        <v>40</v>
      </c>
      <c r="B7" s="234"/>
      <c r="C7" s="234"/>
      <c r="D7" s="235"/>
      <c r="E7" s="235"/>
      <c r="F7" s="235"/>
      <c r="G7" s="235"/>
      <c r="H7" s="212"/>
      <c r="I7" s="236" t="s">
        <v>42</v>
      </c>
      <c r="J7" s="234"/>
      <c r="K7" s="48"/>
      <c r="L7" s="49" t="s">
        <v>43</v>
      </c>
      <c r="M7" s="50"/>
      <c r="N7" s="51" t="s">
        <v>44</v>
      </c>
      <c r="O7" s="31" t="s">
        <v>41</v>
      </c>
    </row>
    <row r="8" spans="1:27" s="8" customFormat="1" ht="25.5" customHeight="1">
      <c r="A8" s="52" t="s">
        <v>35</v>
      </c>
      <c r="B8" s="229" t="s">
        <v>45</v>
      </c>
      <c r="C8" s="230"/>
      <c r="D8" s="220" t="s">
        <v>0</v>
      </c>
      <c r="E8" s="220"/>
      <c r="F8" s="37" t="s">
        <v>3</v>
      </c>
      <c r="G8" s="231" t="s">
        <v>8</v>
      </c>
      <c r="H8" s="220"/>
      <c r="I8" s="37" t="s">
        <v>36</v>
      </c>
      <c r="J8" s="37" t="s">
        <v>72</v>
      </c>
      <c r="K8" s="217" t="s">
        <v>70</v>
      </c>
      <c r="L8" s="218"/>
      <c r="M8" s="44" t="s">
        <v>25</v>
      </c>
      <c r="N8" s="53" t="s">
        <v>33</v>
      </c>
      <c r="O8" s="31" t="s">
        <v>78</v>
      </c>
    </row>
    <row r="9" spans="1:27" ht="25.5" customHeight="1">
      <c r="A9" s="54"/>
      <c r="B9" s="242" t="s">
        <v>46</v>
      </c>
      <c r="C9" s="243"/>
      <c r="D9" s="221"/>
      <c r="E9" s="221"/>
      <c r="F9" s="35"/>
      <c r="G9" s="241"/>
      <c r="H9" s="241"/>
      <c r="I9" s="100"/>
      <c r="J9" s="100"/>
      <c r="K9" s="200"/>
      <c r="L9" s="201"/>
      <c r="M9" s="1"/>
      <c r="N9" s="55"/>
      <c r="O9" s="31" t="s">
        <v>79</v>
      </c>
    </row>
    <row r="10" spans="1:27" ht="25.5" customHeight="1">
      <c r="A10" s="56">
        <v>1</v>
      </c>
      <c r="B10" s="244" t="s">
        <v>47</v>
      </c>
      <c r="C10" s="245"/>
      <c r="D10" s="222"/>
      <c r="E10" s="223"/>
      <c r="F10" s="36"/>
      <c r="G10" s="199"/>
      <c r="H10" s="199"/>
      <c r="I10" s="36"/>
      <c r="J10" s="36"/>
      <c r="K10" s="202"/>
      <c r="L10" s="203"/>
      <c r="M10" s="1"/>
      <c r="N10" s="57"/>
      <c r="P10" s="9"/>
      <c r="R10" s="9"/>
      <c r="S10" s="9"/>
      <c r="T10" s="9"/>
      <c r="U10" s="9"/>
      <c r="V10" s="9"/>
      <c r="W10" s="9"/>
      <c r="X10" s="9"/>
      <c r="Y10" s="9"/>
    </row>
    <row r="11" spans="1:27" ht="25.5" customHeight="1">
      <c r="A11" s="56">
        <v>2</v>
      </c>
      <c r="B11" s="225" t="s">
        <v>48</v>
      </c>
      <c r="C11" s="226"/>
      <c r="D11" s="206"/>
      <c r="E11" s="206"/>
      <c r="F11" s="36"/>
      <c r="G11" s="199"/>
      <c r="H11" s="199"/>
      <c r="I11" s="36"/>
      <c r="J11" s="36"/>
      <c r="K11" s="202"/>
      <c r="L11" s="203"/>
      <c r="M11" s="1"/>
      <c r="N11" s="5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5.5" customHeight="1">
      <c r="A12" s="56">
        <v>3</v>
      </c>
      <c r="B12" s="225" t="s">
        <v>49</v>
      </c>
      <c r="C12" s="226"/>
      <c r="D12" s="206"/>
      <c r="E12" s="206"/>
      <c r="F12" s="36"/>
      <c r="G12" s="199"/>
      <c r="H12" s="199"/>
      <c r="I12" s="36"/>
      <c r="J12" s="36"/>
      <c r="K12" s="202"/>
      <c r="L12" s="203"/>
      <c r="M12" s="1"/>
      <c r="N12" s="57"/>
      <c r="P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5.5" customHeight="1">
      <c r="A13" s="56">
        <v>4</v>
      </c>
      <c r="B13" s="225" t="s">
        <v>50</v>
      </c>
      <c r="C13" s="226"/>
      <c r="D13" s="206"/>
      <c r="E13" s="206"/>
      <c r="F13" s="36"/>
      <c r="G13" s="199"/>
      <c r="H13" s="199"/>
      <c r="I13" s="36"/>
      <c r="J13" s="36"/>
      <c r="K13" s="202"/>
      <c r="L13" s="203"/>
      <c r="M13" s="1"/>
      <c r="N13" s="5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5.5" customHeight="1">
      <c r="A14" s="56">
        <v>5</v>
      </c>
      <c r="B14" s="225" t="s">
        <v>51</v>
      </c>
      <c r="C14" s="226"/>
      <c r="D14" s="206"/>
      <c r="E14" s="206"/>
      <c r="F14" s="36"/>
      <c r="G14" s="199"/>
      <c r="H14" s="199"/>
      <c r="I14" s="36"/>
      <c r="J14" s="36"/>
      <c r="K14" s="202"/>
      <c r="L14" s="203"/>
      <c r="M14" s="1"/>
      <c r="N14" s="57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25.5" customHeight="1" thickBot="1">
      <c r="A15" s="58">
        <v>6</v>
      </c>
      <c r="B15" s="239" t="s">
        <v>71</v>
      </c>
      <c r="C15" s="240"/>
      <c r="D15" s="224"/>
      <c r="E15" s="224"/>
      <c r="F15" s="59"/>
      <c r="G15" s="246"/>
      <c r="H15" s="246"/>
      <c r="I15" s="59"/>
      <c r="J15" s="59"/>
      <c r="K15" s="204"/>
      <c r="L15" s="205"/>
      <c r="M15" s="60"/>
      <c r="N15" s="61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>
      <c r="A16" s="62"/>
      <c r="B16" s="66"/>
      <c r="C16" s="66"/>
      <c r="D16" s="63"/>
      <c r="E16" s="63"/>
      <c r="F16" s="63"/>
      <c r="G16" s="69"/>
      <c r="H16" s="69"/>
      <c r="I16" s="64"/>
      <c r="J16" s="65"/>
      <c r="K16" s="66"/>
      <c r="L16" s="67"/>
      <c r="M16" s="68"/>
      <c r="N16" s="68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11.25" customHeight="1" thickBot="1">
      <c r="A17" s="70"/>
      <c r="B17" s="195"/>
      <c r="C17" s="195"/>
      <c r="D17" s="211"/>
      <c r="E17" s="211"/>
      <c r="F17" s="71"/>
      <c r="G17" s="216"/>
      <c r="H17" s="216"/>
      <c r="I17" s="72"/>
      <c r="J17" s="73"/>
      <c r="K17" s="74"/>
      <c r="L17" s="75"/>
      <c r="M17" s="76"/>
      <c r="N17" s="76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5.5" customHeight="1">
      <c r="A18" s="196" t="s">
        <v>40</v>
      </c>
      <c r="B18" s="197"/>
      <c r="C18" s="198"/>
      <c r="D18" s="212"/>
      <c r="E18" s="213"/>
      <c r="F18" s="213"/>
      <c r="G18" s="213"/>
      <c r="H18" s="214"/>
      <c r="I18" s="215" t="s">
        <v>42</v>
      </c>
      <c r="J18" s="198"/>
      <c r="K18" s="48"/>
      <c r="L18" s="49" t="s">
        <v>43</v>
      </c>
      <c r="M18" s="50"/>
      <c r="N18" s="51" t="s">
        <v>44</v>
      </c>
      <c r="O18" s="31" t="s">
        <v>41</v>
      </c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5.5" customHeight="1">
      <c r="A19" s="52" t="s">
        <v>35</v>
      </c>
      <c r="B19" s="229" t="s">
        <v>45</v>
      </c>
      <c r="C19" s="230"/>
      <c r="D19" s="220" t="s">
        <v>0</v>
      </c>
      <c r="E19" s="220"/>
      <c r="F19" s="37" t="s">
        <v>3</v>
      </c>
      <c r="G19" s="231" t="s">
        <v>8</v>
      </c>
      <c r="H19" s="220"/>
      <c r="I19" s="37" t="s">
        <v>36</v>
      </c>
      <c r="J19" s="37" t="s">
        <v>72</v>
      </c>
      <c r="K19" s="217" t="s">
        <v>70</v>
      </c>
      <c r="L19" s="218"/>
      <c r="M19" s="44" t="s">
        <v>25</v>
      </c>
      <c r="N19" s="53" t="s">
        <v>33</v>
      </c>
      <c r="O19" s="31" t="s">
        <v>78</v>
      </c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5.5" customHeight="1">
      <c r="A20" s="54"/>
      <c r="B20" s="242" t="s">
        <v>46</v>
      </c>
      <c r="C20" s="243"/>
      <c r="D20" s="221"/>
      <c r="E20" s="221"/>
      <c r="F20" s="35"/>
      <c r="G20" s="241"/>
      <c r="H20" s="241"/>
      <c r="I20" s="100"/>
      <c r="J20" s="100"/>
      <c r="K20" s="200"/>
      <c r="L20" s="201"/>
      <c r="M20" s="1"/>
      <c r="N20" s="55"/>
      <c r="O20" s="31" t="s">
        <v>79</v>
      </c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5.5" customHeight="1">
      <c r="A21" s="56">
        <v>1</v>
      </c>
      <c r="B21" s="244" t="s">
        <v>47</v>
      </c>
      <c r="C21" s="245"/>
      <c r="D21" s="222"/>
      <c r="E21" s="223"/>
      <c r="F21" s="36"/>
      <c r="G21" s="199"/>
      <c r="H21" s="199"/>
      <c r="I21" s="36"/>
      <c r="J21" s="36"/>
      <c r="K21" s="202"/>
      <c r="L21" s="203"/>
      <c r="M21" s="1"/>
      <c r="N21" s="5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5.5" customHeight="1">
      <c r="A22" s="56">
        <v>2</v>
      </c>
      <c r="B22" s="225" t="s">
        <v>48</v>
      </c>
      <c r="C22" s="226"/>
      <c r="D22" s="206"/>
      <c r="E22" s="206"/>
      <c r="F22" s="36"/>
      <c r="G22" s="199"/>
      <c r="H22" s="199"/>
      <c r="I22" s="36"/>
      <c r="J22" s="36"/>
      <c r="K22" s="202"/>
      <c r="L22" s="203"/>
      <c r="M22" s="1"/>
      <c r="N22" s="5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5.5" customHeight="1">
      <c r="A23" s="56">
        <v>3</v>
      </c>
      <c r="B23" s="225" t="s">
        <v>49</v>
      </c>
      <c r="C23" s="226"/>
      <c r="D23" s="206"/>
      <c r="E23" s="206"/>
      <c r="F23" s="36"/>
      <c r="G23" s="199"/>
      <c r="H23" s="199"/>
      <c r="I23" s="36"/>
      <c r="J23" s="36"/>
      <c r="K23" s="202"/>
      <c r="L23" s="203"/>
      <c r="M23" s="1"/>
      <c r="N23" s="57"/>
      <c r="P23" s="9"/>
      <c r="R23" s="9"/>
      <c r="S23" s="9"/>
      <c r="T23" s="9"/>
      <c r="U23" s="9"/>
      <c r="V23" s="9"/>
      <c r="W23" s="9"/>
      <c r="X23" s="9"/>
      <c r="Y23" s="9"/>
      <c r="Z23" s="9"/>
    </row>
    <row r="24" spans="1:29" ht="25.5" customHeight="1">
      <c r="A24" s="56">
        <v>4</v>
      </c>
      <c r="B24" s="225" t="s">
        <v>50</v>
      </c>
      <c r="C24" s="226"/>
      <c r="D24" s="206"/>
      <c r="E24" s="206"/>
      <c r="F24" s="36"/>
      <c r="G24" s="199"/>
      <c r="H24" s="199"/>
      <c r="I24" s="36"/>
      <c r="J24" s="36"/>
      <c r="K24" s="202"/>
      <c r="L24" s="203"/>
      <c r="M24" s="1"/>
      <c r="N24" s="57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5.5" customHeight="1">
      <c r="A25" s="56">
        <v>5</v>
      </c>
      <c r="B25" s="225" t="s">
        <v>51</v>
      </c>
      <c r="C25" s="226"/>
      <c r="D25" s="206"/>
      <c r="E25" s="206"/>
      <c r="F25" s="36"/>
      <c r="G25" s="199"/>
      <c r="H25" s="199"/>
      <c r="I25" s="36"/>
      <c r="J25" s="36"/>
      <c r="K25" s="202"/>
      <c r="L25" s="203"/>
      <c r="M25" s="1"/>
      <c r="N25" s="57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5.5" customHeight="1" thickBot="1">
      <c r="A26" s="58">
        <v>6</v>
      </c>
      <c r="B26" s="239" t="s">
        <v>71</v>
      </c>
      <c r="C26" s="240"/>
      <c r="D26" s="224"/>
      <c r="E26" s="224"/>
      <c r="F26" s="59"/>
      <c r="G26" s="246"/>
      <c r="H26" s="246"/>
      <c r="I26" s="59"/>
      <c r="J26" s="59"/>
      <c r="K26" s="204"/>
      <c r="L26" s="205"/>
      <c r="M26" s="60"/>
      <c r="N26" s="6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6.5" customHeight="1">
      <c r="A27" s="77"/>
      <c r="B27" s="77"/>
      <c r="C27" s="77"/>
      <c r="D27" s="191"/>
      <c r="E27" s="191"/>
      <c r="F27" s="77"/>
      <c r="G27" s="191"/>
      <c r="H27" s="191"/>
      <c r="I27" s="77"/>
      <c r="J27" s="77"/>
      <c r="K27" s="77"/>
      <c r="L27" s="77"/>
      <c r="M27" s="77"/>
      <c r="N27" s="77"/>
    </row>
    <row r="28" spans="1:29" ht="16.5" customHeight="1">
      <c r="C28" s="3" t="s">
        <v>1</v>
      </c>
    </row>
    <row r="29" spans="1:29" ht="16.5" customHeight="1">
      <c r="C29" s="219" t="str">
        <f>'１'!C29:E29</f>
        <v>令和５年　　 月　　　 日</v>
      </c>
      <c r="D29" s="219"/>
      <c r="E29" s="219"/>
    </row>
    <row r="30" spans="1:29" ht="7.5" customHeight="1"/>
    <row r="31" spans="1:29" ht="16.5" customHeight="1">
      <c r="C31" s="3" t="s">
        <v>30</v>
      </c>
    </row>
    <row r="32" spans="1:29" ht="15" customHeight="1">
      <c r="C32" s="78" t="s">
        <v>4</v>
      </c>
      <c r="D32" s="192">
        <f>'１'!D32</f>
        <v>0</v>
      </c>
      <c r="E32" s="192"/>
      <c r="F32" s="78" t="s">
        <v>10</v>
      </c>
      <c r="G32" s="247">
        <f>'１'!G32</f>
        <v>0</v>
      </c>
      <c r="H32" s="248"/>
      <c r="I32" s="248"/>
      <c r="J32" s="23" t="s">
        <v>9</v>
      </c>
      <c r="K32" s="249">
        <f>'１'!K32</f>
        <v>0</v>
      </c>
      <c r="L32" s="249"/>
      <c r="M32" s="249"/>
    </row>
    <row r="33" spans="1:14" ht="16.5" customHeight="1">
      <c r="C33" s="23" t="s">
        <v>2</v>
      </c>
      <c r="D33" s="207">
        <f>'１'!D33</f>
        <v>0</v>
      </c>
      <c r="E33" s="207"/>
      <c r="F33" s="207"/>
      <c r="G33" s="207"/>
      <c r="H33" s="208"/>
      <c r="I33" s="208"/>
      <c r="J33" s="103" t="s">
        <v>32</v>
      </c>
      <c r="K33" s="210">
        <f>'１'!K33</f>
        <v>0</v>
      </c>
      <c r="L33" s="210"/>
      <c r="M33" s="210"/>
    </row>
    <row r="34" spans="1:14" ht="16.5" customHeight="1">
      <c r="C34" s="23" t="s">
        <v>0</v>
      </c>
      <c r="D34" s="210">
        <f>'１'!D34</f>
        <v>0</v>
      </c>
      <c r="E34" s="210"/>
      <c r="F34" s="210"/>
    </row>
    <row r="35" spans="1:14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>
      <c r="B36" s="3" t="s">
        <v>34</v>
      </c>
    </row>
    <row r="37" spans="1:14" ht="15" customHeight="1">
      <c r="B37" s="46" t="s">
        <v>5</v>
      </c>
      <c r="C37" s="47" t="s">
        <v>80</v>
      </c>
      <c r="D37" s="47"/>
      <c r="E37" s="10"/>
      <c r="I37" s="24"/>
      <c r="J37" s="25"/>
    </row>
    <row r="38" spans="1:14" ht="15" customHeight="1">
      <c r="B38" s="46" t="s">
        <v>6</v>
      </c>
      <c r="C38" s="47" t="s">
        <v>81</v>
      </c>
      <c r="D38" s="47"/>
      <c r="E38" s="10"/>
    </row>
    <row r="39" spans="1:14" ht="15" customHeight="1">
      <c r="B39" s="46" t="s">
        <v>7</v>
      </c>
      <c r="C39" s="47" t="s">
        <v>74</v>
      </c>
      <c r="D39" s="47"/>
      <c r="E39" s="10"/>
    </row>
    <row r="40" spans="1:14" ht="16.5" customHeight="1">
      <c r="B40" s="24"/>
      <c r="C40" s="101" t="str">
        <f>'１'!$C$40</f>
        <v>中学校から始めた場合は、経験年数のみ記入し、出身団体名は記入しなくてよい。経験年数は、令和５年３月末現在で記入すること。</v>
      </c>
      <c r="D40" s="101"/>
      <c r="E40" s="24"/>
      <c r="F40" s="25"/>
    </row>
    <row r="41" spans="1:14" ht="16.5" customHeight="1">
      <c r="B41" s="24" t="s">
        <v>75</v>
      </c>
      <c r="C41" s="26" t="s">
        <v>26</v>
      </c>
      <c r="D41" s="26"/>
      <c r="E41" s="24"/>
      <c r="F41" s="26"/>
    </row>
    <row r="42" spans="1:14" ht="16.5" customHeight="1">
      <c r="B42" s="27"/>
      <c r="C42" s="26" t="s">
        <v>27</v>
      </c>
      <c r="D42" s="26"/>
      <c r="E42" s="27"/>
      <c r="F42" s="26"/>
      <c r="J42" s="28" t="s">
        <v>28</v>
      </c>
    </row>
    <row r="43" spans="1:14" ht="16.5" customHeight="1">
      <c r="B43" s="102" t="s">
        <v>77</v>
      </c>
      <c r="C43" s="28" t="s">
        <v>76</v>
      </c>
      <c r="D43" s="28"/>
      <c r="E43" s="27"/>
      <c r="F43" s="28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8" priority="4" operator="equal">
      <formula>0</formula>
    </cfRule>
  </conditionalFormatting>
  <conditionalFormatting sqref="L4:M4">
    <cfRule type="cellIs" dxfId="7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6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DB6B21F5-70AC-4EEC-9248-268014FF20F3}"/>
    <dataValidation allowBlank="1" showInputMessage="1" showErrorMessage="1" promptTitle="西暦で半角入力" prompt="例:2012/11/15" sqref="G9:H15 G20:H26" xr:uid="{FB5B71FA-3AAF-4E4B-B522-287925145E17}"/>
    <dataValidation type="list" allowBlank="1" showInputMessage="1" showErrorMessage="1" promptTitle="種目の入力" prompt="リストから選択してください。" sqref="C4:E4" xr:uid="{82026BAA-A251-4302-8E93-678A18567B8F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C0E7434A-4BDC-4099-BC60-C01F1F4210AA}">
      <formula1>"　,総合複,２年生複"</formula1>
    </dataValidation>
    <dataValidation imeMode="off" allowBlank="1" showDropDown="1" showErrorMessage="1" promptTitle="所属" prompt="都道府県名選択" sqref="J16" xr:uid="{41F0D4EF-8E57-4CEE-BF18-988D9EF46B1B}"/>
    <dataValidation allowBlank="1" showInputMessage="1" showErrorMessage="1" promptTitle="学生の場合" prompt="該当学年を入力してください" sqref="L16" xr:uid="{E7462E51-FFAC-46F5-B2E7-4D16D24F2B3A}"/>
    <dataValidation imeMode="hiragana" allowBlank="1" showInputMessage="1" showErrorMessage="1" promptTitle="選手名のふりがな" prompt="全角ひらがな_x000a_姓と名の間は、全角スペース１文字" sqref="F9:F16 F20:F26" xr:uid="{CF35BA05-028E-42F9-B914-CC46D1C0FF31}"/>
    <dataValidation imeMode="hiragana" allowBlank="1" showInputMessage="1" showErrorMessage="1" promptTitle="選手名　　　　　" prompt="全角で入力_x000a_姓と名の間は、全角スペース１文字" sqref="D9:E16 D20:E26" xr:uid="{153DB92D-1104-4202-91D1-B04D85D9B215}"/>
    <dataValidation allowBlank="1" showInputMessage="1" showErrorMessage="1" promptTitle="自動計算" prompt="左欄の生年月日を入力すると、計算されますので、ご確認下さい。" sqref="I16" xr:uid="{CD2C9DFC-2D10-4B7A-82D9-DF9974688898}"/>
    <dataValidation imeMode="off" allowBlank="1" showInputMessage="1" showErrorMessage="1" sqref="D32:E32 G32:I32 K32" xr:uid="{87B411CE-5B0A-43BA-8999-FAB7A4467960}"/>
    <dataValidation imeMode="hiragana" allowBlank="1" showInputMessage="1" showErrorMessage="1" sqref="D33:I33 D34 K33" xr:uid="{B14CEFE0-6DFF-4ECD-95D8-4DEF35400288}"/>
    <dataValidation allowBlank="1" showInputMessage="1" showErrorMessage="1" promptTitle="西暦で入力" prompt="例:1976/11/12" sqref="G16:H16" xr:uid="{02F48DC0-48DD-48E8-865E-2E8C6DB6771E}"/>
    <dataValidation type="list" allowBlank="1" showInputMessage="1" showErrorMessage="1" promptTitle="今年度登録" prompt="すでに登録手続きをしている場合「〇」、_x000a_まだの場合「未」" sqref="N9:N16 N20:N26" xr:uid="{190C621B-E873-4845-88EE-30DC7B0D5E2D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60E6-07CF-4B78-9965-B4F0F228A24A}">
  <sheetPr>
    <tabColor rgb="FFFFC000"/>
  </sheetPr>
  <dimension ref="A1:AC43"/>
  <sheetViews>
    <sheetView topLeftCell="A31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B1" s="232"/>
      <c r="C1" s="232"/>
      <c r="D1" s="232"/>
      <c r="E1" s="232"/>
      <c r="F1" s="232"/>
      <c r="G1" s="232"/>
      <c r="H1" s="232"/>
      <c r="I1" s="232"/>
      <c r="J1" s="232"/>
    </row>
    <row r="2" spans="1:27" ht="16.5" customHeight="1">
      <c r="A2" s="232" t="str">
        <f>'１'!$A$2</f>
        <v>第１５回愛媛県中学生団体バドミントン大会　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27" ht="12" customHeight="1" thickBot="1">
      <c r="G3" s="4"/>
      <c r="K3" s="4"/>
      <c r="L3" s="4"/>
      <c r="M3" s="4"/>
    </row>
    <row r="4" spans="1:27" ht="31.5" customHeight="1" thickBot="1">
      <c r="B4" s="97" t="s">
        <v>68</v>
      </c>
      <c r="C4" s="237" t="s">
        <v>69</v>
      </c>
      <c r="D4" s="237"/>
      <c r="E4" s="238"/>
      <c r="F4" s="5"/>
      <c r="G4" s="6">
        <f>'１'!G4</f>
        <v>0</v>
      </c>
      <c r="H4" s="7" t="s">
        <v>11</v>
      </c>
      <c r="I4" s="29" t="str">
        <f ca="1">RIGHT(CELL("filename",B1),LEN(CELL("filename",B1))-FIND("]", CELL("filename",B1)))</f>
        <v>４</v>
      </c>
      <c r="K4" s="11" t="s">
        <v>12</v>
      </c>
      <c r="L4" s="227">
        <f>'１'!L4:M4</f>
        <v>0</v>
      </c>
      <c r="M4" s="228"/>
      <c r="N4" s="79"/>
      <c r="O4" s="32" t="s">
        <v>73</v>
      </c>
    </row>
    <row r="5" spans="1:27" ht="24.75" customHeight="1">
      <c r="D5" s="22" t="s">
        <v>29</v>
      </c>
      <c r="L5" s="2"/>
      <c r="M5" s="45"/>
      <c r="N5" s="99" t="str">
        <f>入金明細!$L$2</f>
        <v>（〆切：4月13日必着）</v>
      </c>
      <c r="O5" s="31"/>
    </row>
    <row r="6" spans="1:27" ht="12.75" customHeight="1" thickBot="1">
      <c r="A6" s="80"/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2"/>
      <c r="N6" s="80"/>
      <c r="O6" s="31"/>
    </row>
    <row r="7" spans="1:27" ht="24.75" customHeight="1">
      <c r="A7" s="233" t="s">
        <v>40</v>
      </c>
      <c r="B7" s="234"/>
      <c r="C7" s="234"/>
      <c r="D7" s="235"/>
      <c r="E7" s="235"/>
      <c r="F7" s="235"/>
      <c r="G7" s="235"/>
      <c r="H7" s="212"/>
      <c r="I7" s="236" t="s">
        <v>42</v>
      </c>
      <c r="J7" s="234"/>
      <c r="K7" s="48"/>
      <c r="L7" s="49" t="s">
        <v>43</v>
      </c>
      <c r="M7" s="50"/>
      <c r="N7" s="51" t="s">
        <v>44</v>
      </c>
      <c r="O7" s="31" t="s">
        <v>41</v>
      </c>
    </row>
    <row r="8" spans="1:27" s="8" customFormat="1" ht="25.5" customHeight="1">
      <c r="A8" s="52" t="s">
        <v>35</v>
      </c>
      <c r="B8" s="229" t="s">
        <v>45</v>
      </c>
      <c r="C8" s="230"/>
      <c r="D8" s="220" t="s">
        <v>0</v>
      </c>
      <c r="E8" s="220"/>
      <c r="F8" s="37" t="s">
        <v>3</v>
      </c>
      <c r="G8" s="231" t="s">
        <v>8</v>
      </c>
      <c r="H8" s="220"/>
      <c r="I8" s="37" t="s">
        <v>36</v>
      </c>
      <c r="J8" s="37" t="s">
        <v>72</v>
      </c>
      <c r="K8" s="217" t="s">
        <v>70</v>
      </c>
      <c r="L8" s="218"/>
      <c r="M8" s="44" t="s">
        <v>25</v>
      </c>
      <c r="N8" s="53" t="s">
        <v>33</v>
      </c>
      <c r="O8" s="31" t="s">
        <v>78</v>
      </c>
    </row>
    <row r="9" spans="1:27" ht="25.5" customHeight="1">
      <c r="A9" s="54"/>
      <c r="B9" s="242" t="s">
        <v>46</v>
      </c>
      <c r="C9" s="243"/>
      <c r="D9" s="221"/>
      <c r="E9" s="221"/>
      <c r="F9" s="35"/>
      <c r="G9" s="241"/>
      <c r="H9" s="241"/>
      <c r="I9" s="100"/>
      <c r="J9" s="100"/>
      <c r="K9" s="200"/>
      <c r="L9" s="201"/>
      <c r="M9" s="1"/>
      <c r="N9" s="55"/>
      <c r="O9" s="31" t="s">
        <v>79</v>
      </c>
    </row>
    <row r="10" spans="1:27" ht="25.5" customHeight="1">
      <c r="A10" s="56">
        <v>1</v>
      </c>
      <c r="B10" s="244" t="s">
        <v>47</v>
      </c>
      <c r="C10" s="245"/>
      <c r="D10" s="222"/>
      <c r="E10" s="223"/>
      <c r="F10" s="36"/>
      <c r="G10" s="199"/>
      <c r="H10" s="199"/>
      <c r="I10" s="36"/>
      <c r="J10" s="36"/>
      <c r="K10" s="202"/>
      <c r="L10" s="203"/>
      <c r="M10" s="1"/>
      <c r="N10" s="57"/>
      <c r="P10" s="9"/>
      <c r="R10" s="9"/>
      <c r="S10" s="9"/>
      <c r="T10" s="9"/>
      <c r="U10" s="9"/>
      <c r="V10" s="9"/>
      <c r="W10" s="9"/>
      <c r="X10" s="9"/>
      <c r="Y10" s="9"/>
    </row>
    <row r="11" spans="1:27" ht="25.5" customHeight="1">
      <c r="A11" s="56">
        <v>2</v>
      </c>
      <c r="B11" s="225" t="s">
        <v>48</v>
      </c>
      <c r="C11" s="226"/>
      <c r="D11" s="206"/>
      <c r="E11" s="206"/>
      <c r="F11" s="36"/>
      <c r="G11" s="199"/>
      <c r="H11" s="199"/>
      <c r="I11" s="36"/>
      <c r="J11" s="36"/>
      <c r="K11" s="202"/>
      <c r="L11" s="203"/>
      <c r="M11" s="1"/>
      <c r="N11" s="5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5.5" customHeight="1">
      <c r="A12" s="56">
        <v>3</v>
      </c>
      <c r="B12" s="225" t="s">
        <v>49</v>
      </c>
      <c r="C12" s="226"/>
      <c r="D12" s="206"/>
      <c r="E12" s="206"/>
      <c r="F12" s="36"/>
      <c r="G12" s="199"/>
      <c r="H12" s="199"/>
      <c r="I12" s="36"/>
      <c r="J12" s="36"/>
      <c r="K12" s="202"/>
      <c r="L12" s="203"/>
      <c r="M12" s="1"/>
      <c r="N12" s="57"/>
      <c r="P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5.5" customHeight="1">
      <c r="A13" s="56">
        <v>4</v>
      </c>
      <c r="B13" s="225" t="s">
        <v>50</v>
      </c>
      <c r="C13" s="226"/>
      <c r="D13" s="206"/>
      <c r="E13" s="206"/>
      <c r="F13" s="36"/>
      <c r="G13" s="199"/>
      <c r="H13" s="199"/>
      <c r="I13" s="36"/>
      <c r="J13" s="36"/>
      <c r="K13" s="202"/>
      <c r="L13" s="203"/>
      <c r="M13" s="1"/>
      <c r="N13" s="5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5.5" customHeight="1">
      <c r="A14" s="56">
        <v>5</v>
      </c>
      <c r="B14" s="225" t="s">
        <v>51</v>
      </c>
      <c r="C14" s="226"/>
      <c r="D14" s="206"/>
      <c r="E14" s="206"/>
      <c r="F14" s="36"/>
      <c r="G14" s="199"/>
      <c r="H14" s="199"/>
      <c r="I14" s="36"/>
      <c r="J14" s="36"/>
      <c r="K14" s="202"/>
      <c r="L14" s="203"/>
      <c r="M14" s="1"/>
      <c r="N14" s="57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25.5" customHeight="1" thickBot="1">
      <c r="A15" s="58">
        <v>6</v>
      </c>
      <c r="B15" s="239" t="s">
        <v>71</v>
      </c>
      <c r="C15" s="240"/>
      <c r="D15" s="224"/>
      <c r="E15" s="224"/>
      <c r="F15" s="59"/>
      <c r="G15" s="246"/>
      <c r="H15" s="246"/>
      <c r="I15" s="59"/>
      <c r="J15" s="59"/>
      <c r="K15" s="204"/>
      <c r="L15" s="205"/>
      <c r="M15" s="60"/>
      <c r="N15" s="61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>
      <c r="A16" s="62"/>
      <c r="B16" s="66"/>
      <c r="C16" s="66"/>
      <c r="D16" s="63"/>
      <c r="E16" s="63"/>
      <c r="F16" s="63"/>
      <c r="G16" s="69"/>
      <c r="H16" s="69"/>
      <c r="I16" s="64"/>
      <c r="J16" s="65"/>
      <c r="K16" s="66"/>
      <c r="L16" s="67"/>
      <c r="M16" s="68"/>
      <c r="N16" s="68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11.25" customHeight="1" thickBot="1">
      <c r="A17" s="70"/>
      <c r="B17" s="195"/>
      <c r="C17" s="195"/>
      <c r="D17" s="211"/>
      <c r="E17" s="211"/>
      <c r="F17" s="71"/>
      <c r="G17" s="216"/>
      <c r="H17" s="216"/>
      <c r="I17" s="72"/>
      <c r="J17" s="73"/>
      <c r="K17" s="74"/>
      <c r="L17" s="75"/>
      <c r="M17" s="76"/>
      <c r="N17" s="76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5.5" customHeight="1">
      <c r="A18" s="196" t="s">
        <v>40</v>
      </c>
      <c r="B18" s="197"/>
      <c r="C18" s="198"/>
      <c r="D18" s="212"/>
      <c r="E18" s="213"/>
      <c r="F18" s="213"/>
      <c r="G18" s="213"/>
      <c r="H18" s="214"/>
      <c r="I18" s="215" t="s">
        <v>42</v>
      </c>
      <c r="J18" s="198"/>
      <c r="K18" s="48"/>
      <c r="L18" s="49" t="s">
        <v>43</v>
      </c>
      <c r="M18" s="50"/>
      <c r="N18" s="51" t="s">
        <v>44</v>
      </c>
      <c r="O18" s="31" t="s">
        <v>41</v>
      </c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5.5" customHeight="1">
      <c r="A19" s="52" t="s">
        <v>35</v>
      </c>
      <c r="B19" s="229" t="s">
        <v>45</v>
      </c>
      <c r="C19" s="230"/>
      <c r="D19" s="220" t="s">
        <v>0</v>
      </c>
      <c r="E19" s="220"/>
      <c r="F19" s="37" t="s">
        <v>3</v>
      </c>
      <c r="G19" s="231" t="s">
        <v>8</v>
      </c>
      <c r="H19" s="220"/>
      <c r="I19" s="37" t="s">
        <v>36</v>
      </c>
      <c r="J19" s="37" t="s">
        <v>72</v>
      </c>
      <c r="K19" s="217" t="s">
        <v>70</v>
      </c>
      <c r="L19" s="218"/>
      <c r="M19" s="44" t="s">
        <v>25</v>
      </c>
      <c r="N19" s="53" t="s">
        <v>33</v>
      </c>
      <c r="O19" s="31" t="s">
        <v>78</v>
      </c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5.5" customHeight="1">
      <c r="A20" s="54"/>
      <c r="B20" s="242" t="s">
        <v>46</v>
      </c>
      <c r="C20" s="243"/>
      <c r="D20" s="221"/>
      <c r="E20" s="221"/>
      <c r="F20" s="35"/>
      <c r="G20" s="241"/>
      <c r="H20" s="241"/>
      <c r="I20" s="100"/>
      <c r="J20" s="100"/>
      <c r="K20" s="200"/>
      <c r="L20" s="201"/>
      <c r="M20" s="1"/>
      <c r="N20" s="55"/>
      <c r="O20" s="31" t="s">
        <v>79</v>
      </c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5.5" customHeight="1">
      <c r="A21" s="56">
        <v>1</v>
      </c>
      <c r="B21" s="244" t="s">
        <v>47</v>
      </c>
      <c r="C21" s="245"/>
      <c r="D21" s="222"/>
      <c r="E21" s="223"/>
      <c r="F21" s="36"/>
      <c r="G21" s="199"/>
      <c r="H21" s="199"/>
      <c r="I21" s="36"/>
      <c r="J21" s="36"/>
      <c r="K21" s="202"/>
      <c r="L21" s="203"/>
      <c r="M21" s="1"/>
      <c r="N21" s="5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5.5" customHeight="1">
      <c r="A22" s="56">
        <v>2</v>
      </c>
      <c r="B22" s="225" t="s">
        <v>48</v>
      </c>
      <c r="C22" s="226"/>
      <c r="D22" s="206"/>
      <c r="E22" s="206"/>
      <c r="F22" s="36"/>
      <c r="G22" s="199"/>
      <c r="H22" s="199"/>
      <c r="I22" s="36"/>
      <c r="J22" s="36"/>
      <c r="K22" s="202"/>
      <c r="L22" s="203"/>
      <c r="M22" s="1"/>
      <c r="N22" s="5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5.5" customHeight="1">
      <c r="A23" s="56">
        <v>3</v>
      </c>
      <c r="B23" s="225" t="s">
        <v>49</v>
      </c>
      <c r="C23" s="226"/>
      <c r="D23" s="206"/>
      <c r="E23" s="206"/>
      <c r="F23" s="36"/>
      <c r="G23" s="199"/>
      <c r="H23" s="199"/>
      <c r="I23" s="36"/>
      <c r="J23" s="36"/>
      <c r="K23" s="202"/>
      <c r="L23" s="203"/>
      <c r="M23" s="1"/>
      <c r="N23" s="57"/>
      <c r="P23" s="9"/>
      <c r="R23" s="9"/>
      <c r="S23" s="9"/>
      <c r="T23" s="9"/>
      <c r="U23" s="9"/>
      <c r="V23" s="9"/>
      <c r="W23" s="9"/>
      <c r="X23" s="9"/>
      <c r="Y23" s="9"/>
      <c r="Z23" s="9"/>
    </row>
    <row r="24" spans="1:29" ht="25.5" customHeight="1">
      <c r="A24" s="56">
        <v>4</v>
      </c>
      <c r="B24" s="225" t="s">
        <v>50</v>
      </c>
      <c r="C24" s="226"/>
      <c r="D24" s="206"/>
      <c r="E24" s="206"/>
      <c r="F24" s="36"/>
      <c r="G24" s="199"/>
      <c r="H24" s="199"/>
      <c r="I24" s="36"/>
      <c r="J24" s="36"/>
      <c r="K24" s="202"/>
      <c r="L24" s="203"/>
      <c r="M24" s="1"/>
      <c r="N24" s="57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5.5" customHeight="1">
      <c r="A25" s="56">
        <v>5</v>
      </c>
      <c r="B25" s="225" t="s">
        <v>51</v>
      </c>
      <c r="C25" s="226"/>
      <c r="D25" s="206"/>
      <c r="E25" s="206"/>
      <c r="F25" s="36"/>
      <c r="G25" s="199"/>
      <c r="H25" s="199"/>
      <c r="I25" s="36"/>
      <c r="J25" s="36"/>
      <c r="K25" s="202"/>
      <c r="L25" s="203"/>
      <c r="M25" s="1"/>
      <c r="N25" s="57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5.5" customHeight="1" thickBot="1">
      <c r="A26" s="58">
        <v>6</v>
      </c>
      <c r="B26" s="239" t="s">
        <v>71</v>
      </c>
      <c r="C26" s="240"/>
      <c r="D26" s="224"/>
      <c r="E26" s="224"/>
      <c r="F26" s="59"/>
      <c r="G26" s="246"/>
      <c r="H26" s="246"/>
      <c r="I26" s="59"/>
      <c r="J26" s="59"/>
      <c r="K26" s="204"/>
      <c r="L26" s="205"/>
      <c r="M26" s="60"/>
      <c r="N26" s="6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6.5" customHeight="1">
      <c r="A27" s="77"/>
      <c r="B27" s="77"/>
      <c r="C27" s="77"/>
      <c r="D27" s="191"/>
      <c r="E27" s="191"/>
      <c r="F27" s="77"/>
      <c r="G27" s="191"/>
      <c r="H27" s="191"/>
      <c r="I27" s="77"/>
      <c r="J27" s="77"/>
      <c r="K27" s="77"/>
      <c r="L27" s="77"/>
      <c r="M27" s="77"/>
      <c r="N27" s="77"/>
    </row>
    <row r="28" spans="1:29" ht="16.5" customHeight="1">
      <c r="C28" s="3" t="s">
        <v>1</v>
      </c>
    </row>
    <row r="29" spans="1:29" ht="16.5" customHeight="1">
      <c r="C29" s="219" t="str">
        <f>'１'!C29:E29</f>
        <v>令和５年　　 月　　　 日</v>
      </c>
      <c r="D29" s="219"/>
      <c r="E29" s="219"/>
    </row>
    <row r="30" spans="1:29" ht="7.5" customHeight="1"/>
    <row r="31" spans="1:29" ht="16.5" customHeight="1">
      <c r="C31" s="3" t="s">
        <v>30</v>
      </c>
    </row>
    <row r="32" spans="1:29" ht="15" customHeight="1">
      <c r="C32" s="78" t="s">
        <v>4</v>
      </c>
      <c r="D32" s="192">
        <f>'１'!D32</f>
        <v>0</v>
      </c>
      <c r="E32" s="192"/>
      <c r="F32" s="78" t="s">
        <v>10</v>
      </c>
      <c r="G32" s="247">
        <f>'１'!G32</f>
        <v>0</v>
      </c>
      <c r="H32" s="248"/>
      <c r="I32" s="248"/>
      <c r="J32" s="23" t="s">
        <v>9</v>
      </c>
      <c r="K32" s="249">
        <f>'１'!K32</f>
        <v>0</v>
      </c>
      <c r="L32" s="249"/>
      <c r="M32" s="249"/>
    </row>
    <row r="33" spans="1:14" ht="16.5" customHeight="1">
      <c r="C33" s="23" t="s">
        <v>2</v>
      </c>
      <c r="D33" s="207">
        <f>'１'!D33</f>
        <v>0</v>
      </c>
      <c r="E33" s="207"/>
      <c r="F33" s="207"/>
      <c r="G33" s="207"/>
      <c r="H33" s="208"/>
      <c r="I33" s="208"/>
      <c r="J33" s="103" t="s">
        <v>32</v>
      </c>
      <c r="K33" s="210">
        <f>'１'!K33</f>
        <v>0</v>
      </c>
      <c r="L33" s="210"/>
      <c r="M33" s="210"/>
    </row>
    <row r="34" spans="1:14" ht="16.5" customHeight="1">
      <c r="C34" s="23" t="s">
        <v>0</v>
      </c>
      <c r="D34" s="210">
        <f>'１'!D34</f>
        <v>0</v>
      </c>
      <c r="E34" s="210"/>
      <c r="F34" s="210"/>
    </row>
    <row r="35" spans="1:14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>
      <c r="B36" s="3" t="s">
        <v>34</v>
      </c>
    </row>
    <row r="37" spans="1:14" ht="15" customHeight="1">
      <c r="B37" s="46" t="s">
        <v>5</v>
      </c>
      <c r="C37" s="47" t="s">
        <v>80</v>
      </c>
      <c r="D37" s="47"/>
      <c r="E37" s="10"/>
      <c r="I37" s="24"/>
      <c r="J37" s="25"/>
    </row>
    <row r="38" spans="1:14" ht="15" customHeight="1">
      <c r="B38" s="46" t="s">
        <v>6</v>
      </c>
      <c r="C38" s="47" t="s">
        <v>81</v>
      </c>
      <c r="D38" s="47"/>
      <c r="E38" s="10"/>
    </row>
    <row r="39" spans="1:14" ht="15" customHeight="1">
      <c r="B39" s="46" t="s">
        <v>7</v>
      </c>
      <c r="C39" s="47" t="s">
        <v>74</v>
      </c>
      <c r="D39" s="47"/>
      <c r="E39" s="10"/>
    </row>
    <row r="40" spans="1:14" ht="16.5" customHeight="1">
      <c r="B40" s="24"/>
      <c r="C40" s="101" t="str">
        <f>'１'!$C$40</f>
        <v>中学校から始めた場合は、経験年数のみ記入し、出身団体名は記入しなくてよい。経験年数は、令和５年３月末現在で記入すること。</v>
      </c>
      <c r="D40" s="101"/>
      <c r="E40" s="24"/>
      <c r="F40" s="25"/>
    </row>
    <row r="41" spans="1:14" ht="16.5" customHeight="1">
      <c r="B41" s="24" t="s">
        <v>75</v>
      </c>
      <c r="C41" s="26" t="s">
        <v>26</v>
      </c>
      <c r="D41" s="26"/>
      <c r="E41" s="24"/>
      <c r="F41" s="26"/>
    </row>
    <row r="42" spans="1:14" ht="16.5" customHeight="1">
      <c r="B42" s="27"/>
      <c r="C42" s="26" t="s">
        <v>27</v>
      </c>
      <c r="D42" s="26"/>
      <c r="E42" s="27"/>
      <c r="F42" s="26"/>
      <c r="J42" s="28" t="s">
        <v>28</v>
      </c>
    </row>
    <row r="43" spans="1:14" ht="16.5" customHeight="1">
      <c r="B43" s="102" t="s">
        <v>77</v>
      </c>
      <c r="C43" s="28" t="s">
        <v>76</v>
      </c>
      <c r="D43" s="28"/>
      <c r="E43" s="27"/>
      <c r="F43" s="28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5" priority="4" operator="equal">
      <formula>0</formula>
    </cfRule>
  </conditionalFormatting>
  <conditionalFormatting sqref="L4:M4">
    <cfRule type="cellIs" dxfId="4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3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D06E6BEE-F90B-41F9-B117-7BB09B40F958}"/>
    <dataValidation allowBlank="1" showInputMessage="1" showErrorMessage="1" promptTitle="西暦で半角入力" prompt="例:2012/11/15" sqref="G9:H15 G20:H26" xr:uid="{6A9B9DE5-AA9B-4F96-AD13-1A09183A6893}"/>
    <dataValidation type="list" allowBlank="1" showInputMessage="1" showErrorMessage="1" promptTitle="種目の入力" prompt="リストから選択してください。" sqref="C4:E4" xr:uid="{23063A19-2C75-4F02-A8E1-146E44082B85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178B48BB-AE17-4D34-9B51-B932A291B070}">
      <formula1>"　,総合複,２年生複"</formula1>
    </dataValidation>
    <dataValidation imeMode="off" allowBlank="1" showDropDown="1" showErrorMessage="1" promptTitle="所属" prompt="都道府県名選択" sqref="J16" xr:uid="{66249E09-7B36-4D17-96F5-3C291C4AED46}"/>
    <dataValidation allowBlank="1" showInputMessage="1" showErrorMessage="1" promptTitle="学生の場合" prompt="該当学年を入力してください" sqref="L16" xr:uid="{7A318850-4776-4CF5-AB3A-83AB148C4F78}"/>
    <dataValidation imeMode="hiragana" allowBlank="1" showInputMessage="1" showErrorMessage="1" promptTitle="選手名のふりがな" prompt="全角ひらがな_x000a_姓と名の間は、全角スペース１文字" sqref="F9:F16 F20:F26" xr:uid="{82348417-CB74-4B4B-9723-DFF3FEEC8A94}"/>
    <dataValidation imeMode="hiragana" allowBlank="1" showInputMessage="1" showErrorMessage="1" promptTitle="選手名　　　　　" prompt="全角で入力_x000a_姓と名の間は、全角スペース１文字" sqref="D9:E16 D20:E26" xr:uid="{CBD28472-9B4D-4604-9E56-9C18D0E9DB7F}"/>
    <dataValidation allowBlank="1" showInputMessage="1" showErrorMessage="1" promptTitle="自動計算" prompt="左欄の生年月日を入力すると、計算されますので、ご確認下さい。" sqref="I16" xr:uid="{5D67FF85-A0D9-48EF-9A3D-BB237865F284}"/>
    <dataValidation imeMode="off" allowBlank="1" showInputMessage="1" showErrorMessage="1" sqref="D32:E32 G32:I32 K32" xr:uid="{641FD4E0-6890-444B-848B-C048F8EB03AF}"/>
    <dataValidation imeMode="hiragana" allowBlank="1" showInputMessage="1" showErrorMessage="1" sqref="D33:I33 D34 K33" xr:uid="{3CD180FC-D338-4B3E-A83D-EADE2EEA824D}"/>
    <dataValidation allowBlank="1" showInputMessage="1" showErrorMessage="1" promptTitle="西暦で入力" prompt="例:1976/11/12" sqref="G16:H16" xr:uid="{A1617E35-2EFF-48AC-9292-D5ACA8B4D9B2}"/>
    <dataValidation type="list" allowBlank="1" showInputMessage="1" showErrorMessage="1" promptTitle="今年度登録" prompt="すでに登録手続きをしている場合「〇」、_x000a_まだの場合「未」" sqref="N9:N16 N20:N26" xr:uid="{6A8408EA-AC7F-4A12-849F-778F4DF9F7EA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8681-F860-49FD-A19C-388ABFB85C38}">
  <sheetPr>
    <tabColor rgb="FFFFC000"/>
  </sheetPr>
  <dimension ref="A1:AC43"/>
  <sheetViews>
    <sheetView topLeftCell="A25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B1" s="232"/>
      <c r="C1" s="232"/>
      <c r="D1" s="232"/>
      <c r="E1" s="232"/>
      <c r="F1" s="232"/>
      <c r="G1" s="232"/>
      <c r="H1" s="232"/>
      <c r="I1" s="232"/>
      <c r="J1" s="232"/>
    </row>
    <row r="2" spans="1:27" ht="16.5" customHeight="1">
      <c r="A2" s="232" t="str">
        <f>'１'!$A$2</f>
        <v>第１５回愛媛県中学生団体バドミントン大会　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27" ht="12" customHeight="1" thickBot="1">
      <c r="G3" s="4"/>
      <c r="K3" s="4"/>
      <c r="L3" s="4"/>
      <c r="M3" s="4"/>
    </row>
    <row r="4" spans="1:27" ht="31.5" customHeight="1" thickBot="1">
      <c r="B4" s="97" t="s">
        <v>68</v>
      </c>
      <c r="C4" s="237" t="s">
        <v>69</v>
      </c>
      <c r="D4" s="237"/>
      <c r="E4" s="238"/>
      <c r="F4" s="5"/>
      <c r="G4" s="6">
        <f>'１'!G4</f>
        <v>0</v>
      </c>
      <c r="H4" s="7" t="s">
        <v>11</v>
      </c>
      <c r="I4" s="29" t="str">
        <f ca="1">RIGHT(CELL("filename",B1),LEN(CELL("filename",B1))-FIND("]", CELL("filename",B1)))</f>
        <v>５</v>
      </c>
      <c r="K4" s="11" t="s">
        <v>12</v>
      </c>
      <c r="L4" s="227">
        <f>'１'!L4:M4</f>
        <v>0</v>
      </c>
      <c r="M4" s="228"/>
      <c r="N4" s="79"/>
      <c r="O4" s="32" t="s">
        <v>73</v>
      </c>
    </row>
    <row r="5" spans="1:27" ht="24.75" customHeight="1">
      <c r="D5" s="22" t="s">
        <v>29</v>
      </c>
      <c r="L5" s="2"/>
      <c r="M5" s="45"/>
      <c r="N5" s="99" t="str">
        <f>入金明細!$L$2</f>
        <v>（〆切：4月13日必着）</v>
      </c>
      <c r="O5" s="31"/>
    </row>
    <row r="6" spans="1:27" ht="12.75" customHeight="1" thickBot="1">
      <c r="A6" s="80"/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2"/>
      <c r="N6" s="80"/>
      <c r="O6" s="31"/>
    </row>
    <row r="7" spans="1:27" ht="24.75" customHeight="1">
      <c r="A7" s="233" t="s">
        <v>40</v>
      </c>
      <c r="B7" s="234"/>
      <c r="C7" s="234"/>
      <c r="D7" s="235"/>
      <c r="E7" s="235"/>
      <c r="F7" s="235"/>
      <c r="G7" s="235"/>
      <c r="H7" s="212"/>
      <c r="I7" s="236" t="s">
        <v>42</v>
      </c>
      <c r="J7" s="234"/>
      <c r="K7" s="48"/>
      <c r="L7" s="49" t="s">
        <v>43</v>
      </c>
      <c r="M7" s="50"/>
      <c r="N7" s="51" t="s">
        <v>44</v>
      </c>
      <c r="O7" s="31" t="s">
        <v>41</v>
      </c>
    </row>
    <row r="8" spans="1:27" s="8" customFormat="1" ht="25.5" customHeight="1">
      <c r="A8" s="52" t="s">
        <v>35</v>
      </c>
      <c r="B8" s="229" t="s">
        <v>45</v>
      </c>
      <c r="C8" s="230"/>
      <c r="D8" s="220" t="s">
        <v>0</v>
      </c>
      <c r="E8" s="220"/>
      <c r="F8" s="37" t="s">
        <v>3</v>
      </c>
      <c r="G8" s="231" t="s">
        <v>8</v>
      </c>
      <c r="H8" s="220"/>
      <c r="I8" s="37" t="s">
        <v>36</v>
      </c>
      <c r="J8" s="37" t="s">
        <v>72</v>
      </c>
      <c r="K8" s="217" t="s">
        <v>70</v>
      </c>
      <c r="L8" s="218"/>
      <c r="M8" s="44" t="s">
        <v>25</v>
      </c>
      <c r="N8" s="53" t="s">
        <v>33</v>
      </c>
      <c r="O8" s="31" t="s">
        <v>78</v>
      </c>
    </row>
    <row r="9" spans="1:27" ht="25.5" customHeight="1">
      <c r="A9" s="54"/>
      <c r="B9" s="242" t="s">
        <v>46</v>
      </c>
      <c r="C9" s="243"/>
      <c r="D9" s="221"/>
      <c r="E9" s="221"/>
      <c r="F9" s="35"/>
      <c r="G9" s="241"/>
      <c r="H9" s="241"/>
      <c r="I9" s="100"/>
      <c r="J9" s="100"/>
      <c r="K9" s="200"/>
      <c r="L9" s="201"/>
      <c r="M9" s="1"/>
      <c r="N9" s="55"/>
      <c r="O9" s="31" t="s">
        <v>79</v>
      </c>
    </row>
    <row r="10" spans="1:27" ht="25.5" customHeight="1">
      <c r="A10" s="56">
        <v>1</v>
      </c>
      <c r="B10" s="244" t="s">
        <v>47</v>
      </c>
      <c r="C10" s="245"/>
      <c r="D10" s="222"/>
      <c r="E10" s="223"/>
      <c r="F10" s="36"/>
      <c r="G10" s="199"/>
      <c r="H10" s="199"/>
      <c r="I10" s="36"/>
      <c r="J10" s="36"/>
      <c r="K10" s="202"/>
      <c r="L10" s="203"/>
      <c r="M10" s="1"/>
      <c r="N10" s="57"/>
      <c r="P10" s="9"/>
      <c r="R10" s="9"/>
      <c r="S10" s="9"/>
      <c r="T10" s="9"/>
      <c r="U10" s="9"/>
      <c r="V10" s="9"/>
      <c r="W10" s="9"/>
      <c r="X10" s="9"/>
      <c r="Y10" s="9"/>
    </row>
    <row r="11" spans="1:27" ht="25.5" customHeight="1">
      <c r="A11" s="56">
        <v>2</v>
      </c>
      <c r="B11" s="225" t="s">
        <v>48</v>
      </c>
      <c r="C11" s="226"/>
      <c r="D11" s="206"/>
      <c r="E11" s="206"/>
      <c r="F11" s="36"/>
      <c r="G11" s="199"/>
      <c r="H11" s="199"/>
      <c r="I11" s="36"/>
      <c r="J11" s="36"/>
      <c r="K11" s="202"/>
      <c r="L11" s="203"/>
      <c r="M11" s="1"/>
      <c r="N11" s="57"/>
      <c r="P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5.5" customHeight="1">
      <c r="A12" s="56">
        <v>3</v>
      </c>
      <c r="B12" s="225" t="s">
        <v>49</v>
      </c>
      <c r="C12" s="226"/>
      <c r="D12" s="206"/>
      <c r="E12" s="206"/>
      <c r="F12" s="36"/>
      <c r="G12" s="199"/>
      <c r="H12" s="199"/>
      <c r="I12" s="36"/>
      <c r="J12" s="36"/>
      <c r="K12" s="202"/>
      <c r="L12" s="203"/>
      <c r="M12" s="1"/>
      <c r="N12" s="57"/>
      <c r="P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5.5" customHeight="1">
      <c r="A13" s="56">
        <v>4</v>
      </c>
      <c r="B13" s="225" t="s">
        <v>50</v>
      </c>
      <c r="C13" s="226"/>
      <c r="D13" s="206"/>
      <c r="E13" s="206"/>
      <c r="F13" s="36"/>
      <c r="G13" s="199"/>
      <c r="H13" s="199"/>
      <c r="I13" s="36"/>
      <c r="J13" s="36"/>
      <c r="K13" s="202"/>
      <c r="L13" s="203"/>
      <c r="M13" s="1"/>
      <c r="N13" s="57"/>
      <c r="P13" s="9"/>
      <c r="R13" s="9"/>
      <c r="S13" s="9"/>
      <c r="T13" s="9"/>
      <c r="U13" s="9"/>
      <c r="V13" s="9"/>
      <c r="W13" s="9"/>
      <c r="X13" s="9"/>
      <c r="Y13" s="9"/>
      <c r="Z13" s="9"/>
    </row>
    <row r="14" spans="1:27" ht="25.5" customHeight="1">
      <c r="A14" s="56">
        <v>5</v>
      </c>
      <c r="B14" s="225" t="s">
        <v>51</v>
      </c>
      <c r="C14" s="226"/>
      <c r="D14" s="206"/>
      <c r="E14" s="206"/>
      <c r="F14" s="36"/>
      <c r="G14" s="199"/>
      <c r="H14" s="199"/>
      <c r="I14" s="36"/>
      <c r="J14" s="36"/>
      <c r="K14" s="202"/>
      <c r="L14" s="203"/>
      <c r="M14" s="1"/>
      <c r="N14" s="57"/>
      <c r="P14" s="9"/>
      <c r="R14" s="9"/>
      <c r="S14" s="9"/>
      <c r="T14" s="9"/>
      <c r="U14" s="9"/>
      <c r="V14" s="9"/>
      <c r="W14" s="9"/>
      <c r="X14" s="9"/>
      <c r="Y14" s="9"/>
      <c r="Z14" s="9"/>
    </row>
    <row r="15" spans="1:27" ht="25.5" customHeight="1" thickBot="1">
      <c r="A15" s="58">
        <v>6</v>
      </c>
      <c r="B15" s="239" t="s">
        <v>71</v>
      </c>
      <c r="C15" s="240"/>
      <c r="D15" s="224"/>
      <c r="E15" s="224"/>
      <c r="F15" s="59"/>
      <c r="G15" s="246"/>
      <c r="H15" s="246"/>
      <c r="I15" s="59"/>
      <c r="J15" s="59"/>
      <c r="K15" s="204"/>
      <c r="L15" s="205"/>
      <c r="M15" s="60"/>
      <c r="N15" s="61"/>
      <c r="P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11.25" customHeight="1">
      <c r="A16" s="62"/>
      <c r="B16" s="66"/>
      <c r="C16" s="66"/>
      <c r="D16" s="63"/>
      <c r="E16" s="63"/>
      <c r="F16" s="63"/>
      <c r="G16" s="69"/>
      <c r="H16" s="69"/>
      <c r="I16" s="64"/>
      <c r="J16" s="65"/>
      <c r="K16" s="66"/>
      <c r="L16" s="67"/>
      <c r="M16" s="68"/>
      <c r="N16" s="68"/>
      <c r="P16" s="9"/>
      <c r="R16" s="9"/>
      <c r="S16" s="9"/>
      <c r="T16" s="9"/>
      <c r="U16" s="9"/>
      <c r="V16" s="9"/>
      <c r="W16" s="9"/>
      <c r="X16" s="9"/>
      <c r="Y16" s="9"/>
      <c r="Z16" s="9"/>
    </row>
    <row r="17" spans="1:29" ht="11.25" customHeight="1" thickBot="1">
      <c r="A17" s="70"/>
      <c r="B17" s="195"/>
      <c r="C17" s="195"/>
      <c r="D17" s="211"/>
      <c r="E17" s="211"/>
      <c r="F17" s="71"/>
      <c r="G17" s="216"/>
      <c r="H17" s="216"/>
      <c r="I17" s="72"/>
      <c r="J17" s="73"/>
      <c r="K17" s="74"/>
      <c r="L17" s="75"/>
      <c r="M17" s="76"/>
      <c r="N17" s="76"/>
      <c r="P17" s="9"/>
      <c r="R17" s="9"/>
      <c r="S17" s="9"/>
      <c r="T17" s="9"/>
      <c r="U17" s="9"/>
      <c r="V17" s="9"/>
      <c r="W17" s="9"/>
      <c r="X17" s="9"/>
      <c r="Y17" s="9"/>
      <c r="Z17" s="9"/>
    </row>
    <row r="18" spans="1:29" ht="25.5" customHeight="1">
      <c r="A18" s="196" t="s">
        <v>40</v>
      </c>
      <c r="B18" s="197"/>
      <c r="C18" s="198"/>
      <c r="D18" s="212"/>
      <c r="E18" s="213"/>
      <c r="F18" s="213"/>
      <c r="G18" s="213"/>
      <c r="H18" s="214"/>
      <c r="I18" s="215" t="s">
        <v>42</v>
      </c>
      <c r="J18" s="198"/>
      <c r="K18" s="48"/>
      <c r="L18" s="49" t="s">
        <v>43</v>
      </c>
      <c r="M18" s="50"/>
      <c r="N18" s="51" t="s">
        <v>44</v>
      </c>
      <c r="O18" s="31" t="s">
        <v>41</v>
      </c>
      <c r="P18" s="9"/>
      <c r="R18" s="9"/>
      <c r="S18" s="9"/>
      <c r="T18" s="9"/>
      <c r="U18" s="9"/>
      <c r="V18" s="9"/>
      <c r="W18" s="9"/>
      <c r="X18" s="9"/>
      <c r="Y18" s="9"/>
      <c r="Z18" s="9"/>
    </row>
    <row r="19" spans="1:29" ht="25.5" customHeight="1">
      <c r="A19" s="52" t="s">
        <v>35</v>
      </c>
      <c r="B19" s="229" t="s">
        <v>45</v>
      </c>
      <c r="C19" s="230"/>
      <c r="D19" s="220" t="s">
        <v>0</v>
      </c>
      <c r="E19" s="220"/>
      <c r="F19" s="37" t="s">
        <v>3</v>
      </c>
      <c r="G19" s="231" t="s">
        <v>8</v>
      </c>
      <c r="H19" s="220"/>
      <c r="I19" s="37" t="s">
        <v>36</v>
      </c>
      <c r="J19" s="37" t="s">
        <v>72</v>
      </c>
      <c r="K19" s="217" t="s">
        <v>70</v>
      </c>
      <c r="L19" s="218"/>
      <c r="M19" s="44" t="s">
        <v>25</v>
      </c>
      <c r="N19" s="53" t="s">
        <v>33</v>
      </c>
      <c r="O19" s="31" t="s">
        <v>78</v>
      </c>
      <c r="P19" s="9"/>
      <c r="R19" s="9"/>
      <c r="S19" s="9"/>
      <c r="T19" s="9"/>
      <c r="U19" s="9"/>
      <c r="V19" s="9"/>
      <c r="W19" s="9"/>
      <c r="X19" s="9"/>
      <c r="Y19" s="9"/>
      <c r="Z19" s="9"/>
    </row>
    <row r="20" spans="1:29" ht="25.5" customHeight="1">
      <c r="A20" s="54"/>
      <c r="B20" s="242" t="s">
        <v>46</v>
      </c>
      <c r="C20" s="243"/>
      <c r="D20" s="221"/>
      <c r="E20" s="221"/>
      <c r="F20" s="35"/>
      <c r="G20" s="241"/>
      <c r="H20" s="241"/>
      <c r="I20" s="100"/>
      <c r="J20" s="100"/>
      <c r="K20" s="200"/>
      <c r="L20" s="201"/>
      <c r="M20" s="1"/>
      <c r="N20" s="55"/>
      <c r="O20" s="31" t="s">
        <v>79</v>
      </c>
      <c r="P20" s="9"/>
      <c r="R20" s="9"/>
      <c r="S20" s="9"/>
      <c r="T20" s="9"/>
      <c r="U20" s="9"/>
      <c r="V20" s="9"/>
      <c r="W20" s="9"/>
      <c r="X20" s="9"/>
      <c r="Y20" s="9"/>
      <c r="Z20" s="9"/>
    </row>
    <row r="21" spans="1:29" ht="25.5" customHeight="1">
      <c r="A21" s="56">
        <v>1</v>
      </c>
      <c r="B21" s="244" t="s">
        <v>47</v>
      </c>
      <c r="C21" s="245"/>
      <c r="D21" s="222"/>
      <c r="E21" s="223"/>
      <c r="F21" s="36"/>
      <c r="G21" s="199"/>
      <c r="H21" s="199"/>
      <c r="I21" s="36"/>
      <c r="J21" s="36"/>
      <c r="K21" s="202"/>
      <c r="L21" s="203"/>
      <c r="M21" s="1"/>
      <c r="N21" s="57"/>
      <c r="P21" s="9"/>
      <c r="R21" s="9"/>
      <c r="S21" s="9"/>
      <c r="T21" s="9"/>
      <c r="U21" s="9"/>
      <c r="V21" s="9"/>
      <c r="W21" s="9"/>
      <c r="X21" s="9"/>
      <c r="Y21" s="9"/>
      <c r="Z21" s="9"/>
    </row>
    <row r="22" spans="1:29" ht="25.5" customHeight="1">
      <c r="A22" s="56">
        <v>2</v>
      </c>
      <c r="B22" s="225" t="s">
        <v>48</v>
      </c>
      <c r="C22" s="226"/>
      <c r="D22" s="206"/>
      <c r="E22" s="206"/>
      <c r="F22" s="36"/>
      <c r="G22" s="199"/>
      <c r="H22" s="199"/>
      <c r="I22" s="36"/>
      <c r="J22" s="36"/>
      <c r="K22" s="202"/>
      <c r="L22" s="203"/>
      <c r="M22" s="1"/>
      <c r="N22" s="57"/>
      <c r="P22" s="9"/>
      <c r="R22" s="9"/>
      <c r="S22" s="9"/>
      <c r="T22" s="9"/>
      <c r="U22" s="9"/>
      <c r="V22" s="9"/>
      <c r="W22" s="9"/>
      <c r="X22" s="9"/>
      <c r="Y22" s="9"/>
      <c r="Z22" s="9"/>
    </row>
    <row r="23" spans="1:29" ht="25.5" customHeight="1">
      <c r="A23" s="56">
        <v>3</v>
      </c>
      <c r="B23" s="225" t="s">
        <v>49</v>
      </c>
      <c r="C23" s="226"/>
      <c r="D23" s="206"/>
      <c r="E23" s="206"/>
      <c r="F23" s="36"/>
      <c r="G23" s="199"/>
      <c r="H23" s="199"/>
      <c r="I23" s="36"/>
      <c r="J23" s="36"/>
      <c r="K23" s="202"/>
      <c r="L23" s="203"/>
      <c r="M23" s="1"/>
      <c r="N23" s="57"/>
      <c r="P23" s="9"/>
      <c r="R23" s="9"/>
      <c r="S23" s="9"/>
      <c r="T23" s="9"/>
      <c r="U23" s="9"/>
      <c r="V23" s="9"/>
      <c r="W23" s="9"/>
      <c r="X23" s="9"/>
      <c r="Y23" s="9"/>
      <c r="Z23" s="9"/>
    </row>
    <row r="24" spans="1:29" ht="25.5" customHeight="1">
      <c r="A24" s="56">
        <v>4</v>
      </c>
      <c r="B24" s="225" t="s">
        <v>50</v>
      </c>
      <c r="C24" s="226"/>
      <c r="D24" s="206"/>
      <c r="E24" s="206"/>
      <c r="F24" s="36"/>
      <c r="G24" s="199"/>
      <c r="H24" s="199"/>
      <c r="I24" s="36"/>
      <c r="J24" s="36"/>
      <c r="K24" s="202"/>
      <c r="L24" s="203"/>
      <c r="M24" s="1"/>
      <c r="N24" s="57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5.5" customHeight="1">
      <c r="A25" s="56">
        <v>5</v>
      </c>
      <c r="B25" s="225" t="s">
        <v>51</v>
      </c>
      <c r="C25" s="226"/>
      <c r="D25" s="206"/>
      <c r="E25" s="206"/>
      <c r="F25" s="36"/>
      <c r="G25" s="199"/>
      <c r="H25" s="199"/>
      <c r="I25" s="36"/>
      <c r="J25" s="36"/>
      <c r="K25" s="202"/>
      <c r="L25" s="203"/>
      <c r="M25" s="1"/>
      <c r="N25" s="57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5.5" customHeight="1" thickBot="1">
      <c r="A26" s="58">
        <v>6</v>
      </c>
      <c r="B26" s="239" t="s">
        <v>71</v>
      </c>
      <c r="C26" s="240"/>
      <c r="D26" s="224"/>
      <c r="E26" s="224"/>
      <c r="F26" s="59"/>
      <c r="G26" s="246"/>
      <c r="H26" s="246"/>
      <c r="I26" s="59"/>
      <c r="J26" s="59"/>
      <c r="K26" s="204"/>
      <c r="L26" s="205"/>
      <c r="M26" s="60"/>
      <c r="N26" s="6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6.5" customHeight="1">
      <c r="A27" s="77"/>
      <c r="B27" s="77"/>
      <c r="C27" s="77"/>
      <c r="D27" s="191"/>
      <c r="E27" s="191"/>
      <c r="F27" s="77"/>
      <c r="G27" s="191"/>
      <c r="H27" s="191"/>
      <c r="I27" s="77"/>
      <c r="J27" s="77"/>
      <c r="K27" s="77"/>
      <c r="L27" s="77"/>
      <c r="M27" s="77"/>
      <c r="N27" s="77"/>
    </row>
    <row r="28" spans="1:29" ht="16.5" customHeight="1">
      <c r="C28" s="3" t="s">
        <v>1</v>
      </c>
    </row>
    <row r="29" spans="1:29" ht="16.5" customHeight="1">
      <c r="C29" s="219" t="str">
        <f>'１'!C29:E29</f>
        <v>令和５年　　 月　　　 日</v>
      </c>
      <c r="D29" s="219"/>
      <c r="E29" s="219"/>
    </row>
    <row r="30" spans="1:29" ht="7.5" customHeight="1"/>
    <row r="31" spans="1:29" ht="16.5" customHeight="1">
      <c r="C31" s="3" t="s">
        <v>30</v>
      </c>
    </row>
    <row r="32" spans="1:29" ht="15" customHeight="1">
      <c r="C32" s="78" t="s">
        <v>4</v>
      </c>
      <c r="D32" s="192">
        <f>'１'!D32</f>
        <v>0</v>
      </c>
      <c r="E32" s="192"/>
      <c r="F32" s="78" t="s">
        <v>10</v>
      </c>
      <c r="G32" s="247">
        <f>'１'!G32</f>
        <v>0</v>
      </c>
      <c r="H32" s="248"/>
      <c r="I32" s="248"/>
      <c r="J32" s="23" t="s">
        <v>9</v>
      </c>
      <c r="K32" s="249">
        <f>'１'!K32</f>
        <v>0</v>
      </c>
      <c r="L32" s="249"/>
      <c r="M32" s="249"/>
    </row>
    <row r="33" spans="1:14" ht="16.5" customHeight="1">
      <c r="C33" s="23" t="s">
        <v>2</v>
      </c>
      <c r="D33" s="207">
        <f>'１'!D33</f>
        <v>0</v>
      </c>
      <c r="E33" s="207"/>
      <c r="F33" s="207"/>
      <c r="G33" s="207"/>
      <c r="H33" s="208"/>
      <c r="I33" s="208"/>
      <c r="J33" s="103" t="s">
        <v>32</v>
      </c>
      <c r="K33" s="210">
        <f>'１'!K33</f>
        <v>0</v>
      </c>
      <c r="L33" s="210"/>
      <c r="M33" s="210"/>
    </row>
    <row r="34" spans="1:14" ht="16.5" customHeight="1">
      <c r="C34" s="23" t="s">
        <v>0</v>
      </c>
      <c r="D34" s="210">
        <f>'１'!D34</f>
        <v>0</v>
      </c>
      <c r="E34" s="210"/>
      <c r="F34" s="210"/>
    </row>
    <row r="35" spans="1:14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customHeight="1">
      <c r="B36" s="3" t="s">
        <v>34</v>
      </c>
    </row>
    <row r="37" spans="1:14" ht="15" customHeight="1">
      <c r="B37" s="46" t="s">
        <v>5</v>
      </c>
      <c r="C37" s="47" t="s">
        <v>80</v>
      </c>
      <c r="D37" s="47"/>
      <c r="E37" s="10"/>
      <c r="I37" s="24"/>
      <c r="J37" s="25"/>
    </row>
    <row r="38" spans="1:14" ht="15" customHeight="1">
      <c r="B38" s="46" t="s">
        <v>6</v>
      </c>
      <c r="C38" s="47" t="s">
        <v>81</v>
      </c>
      <c r="D38" s="47"/>
      <c r="E38" s="10"/>
    </row>
    <row r="39" spans="1:14" ht="15" customHeight="1">
      <c r="B39" s="46" t="s">
        <v>7</v>
      </c>
      <c r="C39" s="47" t="s">
        <v>74</v>
      </c>
      <c r="D39" s="47"/>
      <c r="E39" s="10"/>
    </row>
    <row r="40" spans="1:14" ht="16.5" customHeight="1">
      <c r="B40" s="24"/>
      <c r="C40" s="101" t="str">
        <f>'１'!$C$40</f>
        <v>中学校から始めた場合は、経験年数のみ記入し、出身団体名は記入しなくてよい。経験年数は、令和５年３月末現在で記入すること。</v>
      </c>
      <c r="D40" s="101"/>
      <c r="E40" s="24"/>
      <c r="F40" s="25"/>
    </row>
    <row r="41" spans="1:14" ht="16.5" customHeight="1">
      <c r="B41" s="24" t="s">
        <v>75</v>
      </c>
      <c r="C41" s="26" t="s">
        <v>26</v>
      </c>
      <c r="D41" s="26"/>
      <c r="E41" s="24"/>
      <c r="F41" s="26"/>
    </row>
    <row r="42" spans="1:14" ht="16.5" customHeight="1">
      <c r="B42" s="27"/>
      <c r="C42" s="26" t="s">
        <v>27</v>
      </c>
      <c r="D42" s="26"/>
      <c r="E42" s="27"/>
      <c r="F42" s="26"/>
      <c r="J42" s="28" t="s">
        <v>28</v>
      </c>
    </row>
    <row r="43" spans="1:14" ht="16.5" customHeight="1">
      <c r="B43" s="102" t="s">
        <v>77</v>
      </c>
      <c r="C43" s="28" t="s">
        <v>76</v>
      </c>
      <c r="D43" s="28"/>
      <c r="E43" s="27"/>
      <c r="F43" s="28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2" priority="4" operator="equal">
      <formula>0</formula>
    </cfRule>
  </conditionalFormatting>
  <conditionalFormatting sqref="L4:M4">
    <cfRule type="cellIs" dxfId="1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0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F2F58E04-ADFB-414C-B0CA-50E7B9F2D556}"/>
    <dataValidation allowBlank="1" showInputMessage="1" showErrorMessage="1" promptTitle="西暦で半角入力" prompt="例:2012/11/15" sqref="G9:H15 G20:H26" xr:uid="{875D6BE7-5220-4A90-88F2-0C70F18B9671}"/>
    <dataValidation type="list" allowBlank="1" showInputMessage="1" showErrorMessage="1" promptTitle="種目の入力" prompt="リストから選択してください。" sqref="C4:E4" xr:uid="{E86BAC6A-895B-4D94-B816-F4A401D0C616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506F779F-83E0-4115-9093-8AE036C87B85}">
      <formula1>"　,総合複,２年生複"</formula1>
    </dataValidation>
    <dataValidation imeMode="off" allowBlank="1" showDropDown="1" showErrorMessage="1" promptTitle="所属" prompt="都道府県名選択" sqref="J16" xr:uid="{EB00D77A-12D6-441C-8E7D-48021E9309BF}"/>
    <dataValidation allowBlank="1" showInputMessage="1" showErrorMessage="1" promptTitle="学生の場合" prompt="該当学年を入力してください" sqref="L16" xr:uid="{A77CADAA-C266-4C9D-AA6E-5EDE701452C8}"/>
    <dataValidation imeMode="hiragana" allowBlank="1" showInputMessage="1" showErrorMessage="1" promptTitle="選手名のふりがな" prompt="全角ひらがな_x000a_姓と名の間は、全角スペース１文字" sqref="F9:F16 F20:F26" xr:uid="{59111917-C6BE-4C3E-8E19-2DADCF7B2425}"/>
    <dataValidation imeMode="hiragana" allowBlank="1" showInputMessage="1" showErrorMessage="1" promptTitle="選手名　　　　　" prompt="全角で入力_x000a_姓と名の間は、全角スペース１文字" sqref="D9:E16 D20:E26" xr:uid="{C0D26ED6-560F-4FEF-A38B-A83984C97873}"/>
    <dataValidation allowBlank="1" showInputMessage="1" showErrorMessage="1" promptTitle="自動計算" prompt="左欄の生年月日を入力すると、計算されますので、ご確認下さい。" sqref="I16" xr:uid="{7D5223A2-C219-4F0F-A2AC-F13163C33FBC}"/>
    <dataValidation imeMode="off" allowBlank="1" showInputMessage="1" showErrorMessage="1" sqref="D32:E32 G32:I32 K32" xr:uid="{3EB0C4FA-AA80-4633-95B1-A28D48884113}"/>
    <dataValidation imeMode="hiragana" allowBlank="1" showInputMessage="1" showErrorMessage="1" sqref="D33:I33 D34 K33" xr:uid="{3298BC4D-B43A-4D55-9F01-0C1FC47F6DE5}"/>
    <dataValidation allowBlank="1" showInputMessage="1" showErrorMessage="1" promptTitle="西暦で入力" prompt="例:1976/11/12" sqref="G16:H16" xr:uid="{7F7C7014-2122-4FF0-8E54-CDF313E5DAC4}"/>
    <dataValidation type="list" allowBlank="1" showInputMessage="1" showErrorMessage="1" promptTitle="今年度登録" prompt="すでに登録手続きをしている場合「〇」、_x000a_まだの場合「未」" sqref="N9:N16 N20:N26" xr:uid="{7064AC61-9CA7-4BF4-939C-8CEABE8232FA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入金明細</vt:lpstr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mamo4</cp:lastModifiedBy>
  <cp:lastPrinted>2022-03-19T14:04:25Z</cp:lastPrinted>
  <dcterms:created xsi:type="dcterms:W3CDTF">2007-06-04T00:14:45Z</dcterms:created>
  <dcterms:modified xsi:type="dcterms:W3CDTF">2023-03-30T13:47:18Z</dcterms:modified>
</cp:coreProperties>
</file>